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Form responses 1" sheetId="1" r:id="rId1"/>
    <sheet name="DO NOT DELETE - AutoCrat Job Se" sheetId="2" state="hidden" r:id="rId2"/>
  </sheets>
  <calcPr calcId="124519"/>
</workbook>
</file>

<file path=xl/calcChain.xml><?xml version="1.0" encoding="utf-8"?>
<calcChain xmlns="http://schemas.openxmlformats.org/spreadsheetml/2006/main">
  <c r="M57" i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I5"/>
  <c r="M4"/>
  <c r="I4"/>
  <c r="M3"/>
  <c r="I3"/>
  <c r="M2"/>
  <c r="I2"/>
</calcChain>
</file>

<file path=xl/sharedStrings.xml><?xml version="1.0" encoding="utf-8"?>
<sst xmlns="http://schemas.openxmlformats.org/spreadsheetml/2006/main" count="526" uniqueCount="391">
  <si>
    <t>Timestamp</t>
  </si>
  <si>
    <t>Name as it should be in the certificate</t>
  </si>
  <si>
    <t>Name of the Institution</t>
  </si>
  <si>
    <t>Mobile No</t>
  </si>
  <si>
    <t>Email id</t>
  </si>
  <si>
    <t>Did the webinar could meet your expectations</t>
  </si>
  <si>
    <t>Merged Doc ID - webinar</t>
  </si>
  <si>
    <t>Merged Doc URL - webinar</t>
  </si>
  <si>
    <t>Link to merged Doc - webinar</t>
  </si>
  <si>
    <t>Document Merge Status - webinar</t>
  </si>
  <si>
    <t>Merged Doc ID - webinar1</t>
  </si>
  <si>
    <t>Merged Doc URL - webinar1</t>
  </si>
  <si>
    <t>Link to merged Doc - webinar1</t>
  </si>
  <si>
    <t>Document Merge Status - webinar1</t>
  </si>
  <si>
    <t>Dr Josheena jose</t>
  </si>
  <si>
    <t>Christ College</t>
  </si>
  <si>
    <t>josheenajose@gmail.com</t>
  </si>
  <si>
    <t>Yes</t>
  </si>
  <si>
    <t>1ua36M9nFKBTrONULip22BIKmXPNgcByT</t>
  </si>
  <si>
    <t>https://drive.google.com/file/d/1ua36M9nFKBTrONULip22BIKmXPNgcByT/view?usp=drivesdk</t>
  </si>
  <si>
    <t>Document successfully created; Document successfully merged; PDF created; Emails Sent: [To: josheenajose@gmail.com]; Manually run by joealdrin1@gmail.com; Timestamp: Feb 10 2021 8:55 AM</t>
  </si>
  <si>
    <t>16_br9KZ5zYhkNqjJD0knN7YbsGVjvvDC</t>
  </si>
  <si>
    <t>https://drive.google.com/file/d/16_br9KZ5zYhkNqjJD0knN7YbsGVjvvDC/view?usp=drivesdk</t>
  </si>
  <si>
    <t>Document successfully created; Document successfully merged; PDF created; Emails Sent: [To: josheenajose@gmail.com]; Manually run by joealdrin1@gmail.com; Timestamp: Feb 10 2021 9:19 AM</t>
  </si>
  <si>
    <t>Dr Josheena Jose</t>
  </si>
  <si>
    <t>josheenajose@gmail.com yes</t>
  </si>
  <si>
    <t>1tyAp7BxFOi0AtQ3qN2SRTPaBv5kWc-zB</t>
  </si>
  <si>
    <t>https://drive.google.com/file/d/1tyAp7BxFOi0AtQ3qN2SRTPaBv5kWc-zB/view?usp=drivesdk</t>
  </si>
  <si>
    <t>Document successfully created; Document successfully merged; PDF created; !!Error Sending Emails: Invalid email: josheenajose@gmail.com yes; Manually run by joealdrin1@gmail.com; Timestamp: Feb 10 2021 8:55 AM</t>
  </si>
  <si>
    <t>1FNxYVgyGa_HwFevMj_wac_67BW691T76</t>
  </si>
  <si>
    <t>https://drive.google.com/file/d/1FNxYVgyGa_HwFevMj_wac_67BW691T76/view?usp=drivesdk</t>
  </si>
  <si>
    <t>Document successfully created; Document successfully merged; PDF created; !!Error Sending Emails: Invalid email: josheenajose@gmail.com yes; Manually run by joealdrin1@gmail.com; Timestamp: Feb 10 2021 9:19 AM</t>
  </si>
  <si>
    <t>Aiswarya v.s</t>
  </si>
  <si>
    <t xml:space="preserve">CHRIST COLLEGE IRINJALAKUDA </t>
  </si>
  <si>
    <t>aiswaryavs2002@gmail.com</t>
  </si>
  <si>
    <t>1hvFeetntZagqzr93i6WpJ8rlYg8F0N-x</t>
  </si>
  <si>
    <t>https://drive.google.com/file/d/1hvFeetntZagqzr93i6WpJ8rlYg8F0N-x/view?usp=drivesdk</t>
  </si>
  <si>
    <t>Document successfully created; Document successfully merged; PDF created; !!Error Sending Emails: Invalid email: Christ college irinjalakuda; Manually run by joealdrin1@gmail.com; Timestamp: Feb 10 2021 9:01 AM</t>
  </si>
  <si>
    <t>1T409HmtWFAPYh_89wvkz3Zc4E32wBtnL</t>
  </si>
  <si>
    <t>https://drive.google.com/file/d/1T409HmtWFAPYh_89wvkz3Zc4E32wBtnL/view?usp=drivesdk</t>
  </si>
  <si>
    <t>Document successfully created; Document successfully merged; PDF created; Emails Sent: [To: aiswaryavs2002@gmail.com]; Manually run by joealdrin1@gmail.com; Timestamp: Feb 10 2021 9:19 AM</t>
  </si>
  <si>
    <t>DELVIN DAVIS</t>
  </si>
  <si>
    <t>Christ College Irinjalakuda</t>
  </si>
  <si>
    <t xml:space="preserve">96568 78302 </t>
  </si>
  <si>
    <t xml:space="preserve">delvindavis9990@gmail.com </t>
  </si>
  <si>
    <t>1DfR3rWGhSRD1AFiqagbSvQWs49LAm1nM</t>
  </si>
  <si>
    <t>https://drive.google.com/file/d/1DfR3rWGhSRD1AFiqagbSvQWs49LAm1nM/view?usp=drivesdk</t>
  </si>
  <si>
    <t>Document successfully created; Document successfully merged; PDF created; !!Error Sending Emails: Invalid email: CHRIST COLLEGE IRINJALAKUDA; Manually run by joealdrin1@gmail.com; Timestamp: Feb 10 2021 9:01 AM</t>
  </si>
  <si>
    <t>18Tqg6VUv90neugt6NwF5rFNHEV0B7XUv</t>
  </si>
  <si>
    <t>https://drive.google.com/file/d/18Tqg6VUv90neugt6NwF5rFNHEV0B7XUv/view?usp=drivesdk</t>
  </si>
  <si>
    <t>Document successfully created; Document successfully merged; PDF created; Emails Sent: [To: delvindavis9990@gmail.com]; Manually run by joealdrin1@gmail.com; Timestamp: Feb 10 2021 9:19 AM</t>
  </si>
  <si>
    <t>JISMARIA BABY</t>
  </si>
  <si>
    <t>Christ College (Autonomous)Irinjalakuda.</t>
  </si>
  <si>
    <t>jismariababy@gmail.com</t>
  </si>
  <si>
    <t>yes</t>
  </si>
  <si>
    <t>Starting at Wed Feb 10 2021 09:01:34 GMT-0500 (EST)</t>
  </si>
  <si>
    <t>1y2p0uB64xcmqhr7jcmQF3I7LC2tmw8KS</t>
  </si>
  <si>
    <t>https://drive.google.com/file/d/1y2p0uB64xcmqhr7jcmQF3I7LC2tmw8KS/view?usp=drivesdk</t>
  </si>
  <si>
    <t>Document successfully created; Document successfully merged; PDF created; Emails Sent: [To: jismariababy@gmail.com]; Manually run by joealdrin1@gmail.com; Timestamp: Feb 10 2021 9:19 AM</t>
  </si>
  <si>
    <t>Mili Davis</t>
  </si>
  <si>
    <t xml:space="preserve">Christ College (Autonomous) Irinjalakuda </t>
  </si>
  <si>
    <t>09188572743</t>
  </si>
  <si>
    <t>milidavis02@gmail.com</t>
  </si>
  <si>
    <t>1zo4YjnZeKreNZso2kT_ze9Zs7weDLt9V</t>
  </si>
  <si>
    <t>https://drive.google.com/file/d/1zo4YjnZeKreNZso2kT_ze9Zs7weDLt9V/view?usp=drivesdk</t>
  </si>
  <si>
    <t>Document successfully created; Document successfully merged; PDF created; Emails Sent: [To: milidavis02@gmail.com]; Manually run by joealdrin1@gmail.com; Timestamp: Feb 10 2021 9:19 AM</t>
  </si>
  <si>
    <t xml:space="preserve">CHRIST COLLEGE IRIJALAKUDA </t>
  </si>
  <si>
    <t xml:space="preserve">josheenajose@gmail.com </t>
  </si>
  <si>
    <t>1QWl2KZ4EuP6030PWQJlHdSN0EAgNHnCB</t>
  </si>
  <si>
    <t>https://drive.google.com/file/d/1QWl2KZ4EuP6030PWQJlHdSN0EAgNHnCB/view?usp=drivesdk</t>
  </si>
  <si>
    <t xml:space="preserve">Rose Maria Paul </t>
  </si>
  <si>
    <t>Christ collage ijk</t>
  </si>
  <si>
    <t xml:space="preserve">rosemariap556@gmail.com </t>
  </si>
  <si>
    <t>19ywyIUXdFXQGCwNYiVk8d7fT-qytsBRB</t>
  </si>
  <si>
    <t>https://drive.google.com/file/d/19ywyIUXdFXQGCwNYiVk8d7fT-qytsBRB/view?usp=drivesdk</t>
  </si>
  <si>
    <t>Document successfully created; Document successfully merged; PDF created; Emails Sent: [To: rosemariap556@gmail.com]; Manually run by joealdrin1@gmail.com; Timestamp: Feb 10 2021 9:20 AM</t>
  </si>
  <si>
    <t>Abhai joshy</t>
  </si>
  <si>
    <t>Christ college irinjalakuda</t>
  </si>
  <si>
    <t>abhaijoshy@gmail.com</t>
  </si>
  <si>
    <t>1xaUDxBwVg5G0kEiHmBGu3ZvN7kTaiBJY</t>
  </si>
  <si>
    <t>https://drive.google.com/file/d/1xaUDxBwVg5G0kEiHmBGu3ZvN7kTaiBJY/view?usp=drivesdk</t>
  </si>
  <si>
    <t>Document successfully created; Document successfully merged; PDF created; Emails Sent: [To: abhaijoshy@gmail.com]; Manually run by joealdrin1@gmail.com; Timestamp: Feb 10 2021 9:20 AM</t>
  </si>
  <si>
    <t>Megha C S</t>
  </si>
  <si>
    <t xml:space="preserve">meghacs2016@gmail.com </t>
  </si>
  <si>
    <t>1wlIRV4-04XAGYycmjlWhu4vbj-BRqwsH</t>
  </si>
  <si>
    <t>https://drive.google.com/file/d/1wlIRV4-04XAGYycmjlWhu4vbj-BRqwsH/view?usp=drivesdk</t>
  </si>
  <si>
    <t>Document successfully created; Document successfully merged; PDF created; Emails Sent: [To: meghacs2016@gmail.com]; Manually run by joealdrin1@gmail.com; Timestamp: Feb 10 2021 9:20 AM</t>
  </si>
  <si>
    <t>Ann Mariya Paul</t>
  </si>
  <si>
    <t xml:space="preserve">Christ college  Irinjalakuda </t>
  </si>
  <si>
    <t>paulannmariya8@gmail.com</t>
  </si>
  <si>
    <t>1u29pJsLViYGdz2G2wT67YS7r_IBD1siZ</t>
  </si>
  <si>
    <t>https://drive.google.com/file/d/1u29pJsLViYGdz2G2wT67YS7r_IBD1siZ/view?usp=drivesdk</t>
  </si>
  <si>
    <t>Document successfully created; Document successfully merged; PDF created; Emails Sent: [To: paulannmariya8@gmail.com]; Manually run by joealdrin1@gmail.com; Timestamp: Feb 10 2021 9:20 AM</t>
  </si>
  <si>
    <t xml:space="preserve">Elsa Manoj </t>
  </si>
  <si>
    <t>Christ college, Irinjalakuda</t>
  </si>
  <si>
    <t xml:space="preserve">94008 00318 </t>
  </si>
  <si>
    <t xml:space="preserve">elsamanoj002@gmail.com </t>
  </si>
  <si>
    <t>1cclKNmF3ANFFEkMF9-xzRA4wVJy78a04</t>
  </si>
  <si>
    <t>https://drive.google.com/file/d/1cclKNmF3ANFFEkMF9-xzRA4wVJy78a04/view?usp=drivesdk</t>
  </si>
  <si>
    <t>Document successfully created; Document successfully merged; PDF created; Emails Sent: [To: elsamanoj002@gmail.com]; Manually run by joealdrin1@gmail.com; Timestamp: Feb 10 2021 9:20 AM</t>
  </si>
  <si>
    <t>Ann Maria Anto</t>
  </si>
  <si>
    <t>Christ College (Autonomous)Irinjalakuda</t>
  </si>
  <si>
    <t>anmariyaanto25@gmail.com</t>
  </si>
  <si>
    <t>1xBH3knli479unVAqwgGjKjZeDU9qZhK3</t>
  </si>
  <si>
    <t>https://drive.google.com/file/d/1xBH3knli479unVAqwgGjKjZeDU9qZhK3/view?usp=drivesdk</t>
  </si>
  <si>
    <t>Document successfully created; Document successfully merged; PDF created; Emails Sent: [To: anmariyaanto25@gmail.com]; Manually run by joealdrin1@gmail.com; Timestamp: Feb 10 2021 9:20 AM</t>
  </si>
  <si>
    <t>Maneesha Rajeev</t>
  </si>
  <si>
    <t>Christ college autonomous irinjalakuda</t>
  </si>
  <si>
    <t>maneesharajeeev@gmail.com</t>
  </si>
  <si>
    <t>1ZNAOsJbPctG5AW5eUgikO0wXVvUKimuG</t>
  </si>
  <si>
    <t>https://drive.google.com/file/d/1ZNAOsJbPctG5AW5eUgikO0wXVvUKimuG/view?usp=drivesdk</t>
  </si>
  <si>
    <t>Document successfully created; Document successfully merged; PDF created; Emails Sent: [To: maneesharajeeev@gmail.com]; Manually run by joealdrin1@gmail.com; Timestamp: Feb 10 2021 9:21 AM</t>
  </si>
  <si>
    <t>Bisna Benny</t>
  </si>
  <si>
    <t>Christ college IJK</t>
  </si>
  <si>
    <t>bisnabenny2003@gmail.com</t>
  </si>
  <si>
    <t>1eg9o_HVcdzHkmTANvMZBRrMUrlZfMVBP</t>
  </si>
  <si>
    <t>https://drive.google.com/file/d/1eg9o_HVcdzHkmTANvMZBRrMUrlZfMVBP/view?usp=drivesdk</t>
  </si>
  <si>
    <t>Document successfully created; Document successfully merged; PDF created; Emails Sent: [To: bisnabenny2003@gmail.com]; Manually run by joealdrin1@gmail.com; Timestamp: Feb 10 2021 9:21 AM</t>
  </si>
  <si>
    <t xml:space="preserve">Aadit K menon </t>
  </si>
  <si>
    <t>christcollage</t>
  </si>
  <si>
    <t xml:space="preserve">aaditkmenon@gmail.com </t>
  </si>
  <si>
    <t>190NKeL87O7eWMQDjEoW3TOelpILEE5Hx</t>
  </si>
  <si>
    <t>https://drive.google.com/file/d/190NKeL87O7eWMQDjEoW3TOelpILEE5Hx/view?usp=drivesdk</t>
  </si>
  <si>
    <t>Document successfully created; Document successfully merged; PDF created; Emails Sent: [To: aaditkmenon@gmail.com]; Manually run by joealdrin1@gmail.com; Timestamp: Feb 10 2021 9:21 AM</t>
  </si>
  <si>
    <t>Merin George</t>
  </si>
  <si>
    <t xml:space="preserve">Government Arts College, Chidambaram </t>
  </si>
  <si>
    <t>meringeorge2002@gmail.com</t>
  </si>
  <si>
    <t>1r7aeYsd5Ra15izokEHFACiHuBTkWDEOv</t>
  </si>
  <si>
    <t>https://drive.google.com/file/d/1r7aeYsd5Ra15izokEHFACiHuBTkWDEOv/view?usp=drivesdk</t>
  </si>
  <si>
    <t>Document successfully created; Document successfully merged; PDF created; Emails Sent: [To: meringeorge2002@gmail.com]; Manually run by joealdrin1@gmail.com; Timestamp: Feb 10 2021 9:21 AM</t>
  </si>
  <si>
    <t xml:space="preserve">Dr. P. Rajesh </t>
  </si>
  <si>
    <t xml:space="preserve">Christ college,  Irinjalakuda </t>
  </si>
  <si>
    <t>rajeshdatamining@gmail.com</t>
  </si>
  <si>
    <t>17bAXTDHoyg455TrwcBsPsf3Qzdb28ahi</t>
  </si>
  <si>
    <t>https://drive.google.com/file/d/17bAXTDHoyg455TrwcBsPsf3Qzdb28ahi/view?usp=drivesdk</t>
  </si>
  <si>
    <t>Document successfully created; Document successfully merged; PDF created; Emails Sent: [To: rajeshdatamining@gmail.com]; Manually run by joealdrin1@gmail.com; Timestamp: Feb 10 2021 9:21 AM</t>
  </si>
  <si>
    <t xml:space="preserve">Irine Rose </t>
  </si>
  <si>
    <t xml:space="preserve">Christ college irinjalakuda </t>
  </si>
  <si>
    <t xml:space="preserve">irinerosebabu@gmail.com </t>
  </si>
  <si>
    <t>1a8QVWDEGSYmA77XAsc1_NYFpn7AEQfXi</t>
  </si>
  <si>
    <t>https://drive.google.com/file/d/1a8QVWDEGSYmA77XAsc1_NYFpn7AEQfXi/view?usp=drivesdk</t>
  </si>
  <si>
    <t>Document successfully created; Document successfully merged; PDF created; Emails Sent: [To: irinerosebabu@gmail.com]; Manually run by joealdrin1@gmail.com; Timestamp: Feb 10 2021 9:21 AM</t>
  </si>
  <si>
    <t xml:space="preserve">Nandana Sudeesh </t>
  </si>
  <si>
    <t>Christ ijk</t>
  </si>
  <si>
    <t xml:space="preserve">nandanasudeesh0eight@gmail.com </t>
  </si>
  <si>
    <t>1K6XoYAWDYGjB4c839J2Kg-Mt8hGvio7O</t>
  </si>
  <si>
    <t>https://drive.google.com/file/d/1K6XoYAWDYGjB4c839J2Kg-Mt8hGvio7O/view?usp=drivesdk</t>
  </si>
  <si>
    <t>Document successfully created; Document successfully merged; PDF created; Emails Sent: [To: nandanasudeesh0eight@gmail.com]; Manually run by joealdrin1@gmail.com; Timestamp: Feb 10 2021 9:22 AM</t>
  </si>
  <si>
    <t>SHARON T BABU</t>
  </si>
  <si>
    <t>Christ College Irinjalakkuda</t>
  </si>
  <si>
    <t>sharonbabu1000@gmail.com</t>
  </si>
  <si>
    <t>1G8hH4WYmsnClAJ2v_rED7XcVUWbsn6F3</t>
  </si>
  <si>
    <t>https://drive.google.com/file/d/1G8hH4WYmsnClAJ2v_rED7XcVUWbsn6F3/view?usp=drivesdk</t>
  </si>
  <si>
    <t>Document successfully created; Document successfully merged; PDF created; Emails Sent: [To: sharonbabu1000@gmail.com]; Manually run by joealdrin1@gmail.com; Timestamp: Feb 10 2021 9:22 AM</t>
  </si>
  <si>
    <t>Solomon Joy</t>
  </si>
  <si>
    <t>Christ college autonomous irinjalakkuda</t>
  </si>
  <si>
    <t>solomonjoy2154@gmail.com</t>
  </si>
  <si>
    <t>17s3lOY5VbRH1IFFLdkPR1ndl1PzmLflw</t>
  </si>
  <si>
    <t>https://drive.google.com/file/d/17s3lOY5VbRH1IFFLdkPR1ndl1PzmLflw/view?usp=drivesdk</t>
  </si>
  <si>
    <t>Document successfully created; Document successfully merged; PDF created; Emails Sent: [To: solomonjoy2154@gmail.com]; Manually run by joealdrin1@gmail.com; Timestamp: Feb 10 2021 9:22 AM</t>
  </si>
  <si>
    <t>Sreelakshmi AA</t>
  </si>
  <si>
    <t>Christ College(Autonomous)</t>
  </si>
  <si>
    <t>sreelakshmiadithyan@gmail.com</t>
  </si>
  <si>
    <t>10wewAvluQClYJ_VqnFmmKMpR16_uFCd-</t>
  </si>
  <si>
    <t>https://drive.google.com/file/d/10wewAvluQClYJ_VqnFmmKMpR16_uFCd-/view?usp=drivesdk</t>
  </si>
  <si>
    <t>Document successfully created; Document successfully merged; PDF created; Emails Sent: [To: sreelakshmiadithyan@gmail.com]; Manually run by joealdrin1@gmail.com; Timestamp: Feb 10 2021 9:22 AM</t>
  </si>
  <si>
    <t>JISNA V J</t>
  </si>
  <si>
    <t>Christ college</t>
  </si>
  <si>
    <t>jisnavj2002@gmail.com</t>
  </si>
  <si>
    <t>1VkSI0XUED2iSU58Hc6hqK_ndLuXIz3mx</t>
  </si>
  <si>
    <t>https://drive.google.com/file/d/1VkSI0XUED2iSU58Hc6hqK_ndLuXIz3mx/view?usp=drivesdk</t>
  </si>
  <si>
    <t>Document successfully created; Document successfully merged; PDF created; Emails Sent: [To: jisnavj2002@gmail.com]; Manually run by joealdrin1@gmail.com; Timestamp: Feb 10 2021 9:22 AM</t>
  </si>
  <si>
    <t>Donia Babu</t>
  </si>
  <si>
    <t>Christ College (Autonomous) Irinjalakuda</t>
  </si>
  <si>
    <t>doniababu14102000@gmail.com</t>
  </si>
  <si>
    <t>1JGZm4o2mbXMB901M7dRbg54Jb87lriE-</t>
  </si>
  <si>
    <t>https://drive.google.com/file/d/1JGZm4o2mbXMB901M7dRbg54Jb87lriE-/view?usp=drivesdk</t>
  </si>
  <si>
    <t>Document successfully created; Document successfully merged; PDF created; Emails Sent: [To: doniababu14102000@gmail.com]; Manually run by joealdrin1@gmail.com; Timestamp: Feb 10 2021 9:22 AM</t>
  </si>
  <si>
    <t>Manjusreelakshmi KS</t>
  </si>
  <si>
    <t xml:space="preserve">CHRIST COLLEGE IJK </t>
  </si>
  <si>
    <t>manjusreelakshmiks@gmail.com</t>
  </si>
  <si>
    <t>12vk0ed1MXOY8YDFDtaKZPTjOoCmHpLSU</t>
  </si>
  <si>
    <t>https://drive.google.com/file/d/12vk0ed1MXOY8YDFDtaKZPTjOoCmHpLSU/view?usp=drivesdk</t>
  </si>
  <si>
    <t>Document successfully created; Document successfully merged; PDF created; Emails Sent: [To: manjusreelakshmiks@gmail.com]; Manually run by joealdrin1@gmail.com; Timestamp: Feb 10 2021 9:23 AM</t>
  </si>
  <si>
    <t>NOYAL K WILSON</t>
  </si>
  <si>
    <t>CHRIST COLLEGE AUTONOMOUS IRINJALAKUDA</t>
  </si>
  <si>
    <t>noyalkallely@icloud.com</t>
  </si>
  <si>
    <t>1Spqg0TqcbH8MmusdxXbUT6yixWdvy6qO</t>
  </si>
  <si>
    <t>https://drive.google.com/file/d/1Spqg0TqcbH8MmusdxXbUT6yixWdvy6qO/view?usp=drivesdk</t>
  </si>
  <si>
    <t>Document successfully created; Document successfully merged; PDF created; Emails Sent: [To: noyalkallely@icloud.com]; Manually run by joealdrin1@gmail.com; Timestamp: Feb 10 2021 9:23 AM</t>
  </si>
  <si>
    <t>AISHWARYA SHAJU</t>
  </si>
  <si>
    <t>CHRIST COLLEGE IRINJALAKUDA</t>
  </si>
  <si>
    <t>aishwaryashaju21@gmail.com</t>
  </si>
  <si>
    <t>1xRcLICndJnmfhH_r7LyQOYD0vzn3TuBL</t>
  </si>
  <si>
    <t>https://drive.google.com/file/d/1xRcLICndJnmfhH_r7LyQOYD0vzn3TuBL/view?usp=drivesdk</t>
  </si>
  <si>
    <t>Document successfully created; Document successfully merged; PDF created; Emails Sent: [To: aishwaryashaju21@gmail.com]; Manually run by joealdrin1@gmail.com; Timestamp: Feb 10 2021 9:23 AM</t>
  </si>
  <si>
    <t>DEEPNA PRADEEP</t>
  </si>
  <si>
    <t>deepnakarayil17@gmail.com</t>
  </si>
  <si>
    <t>1szUJLLIwQFeqR8x1zqgF6H_U2xW00CEA</t>
  </si>
  <si>
    <t>https://drive.google.com/file/d/1szUJLLIwQFeqR8x1zqgF6H_U2xW00CEA/view?usp=drivesdk</t>
  </si>
  <si>
    <t>Document successfully created; Document successfully merged; PDF created; Emails Sent: [To: deepnakarayil17@gmail.com]; Manually run by joealdrin1@gmail.com; Timestamp: Feb 10 2021 9:23 AM</t>
  </si>
  <si>
    <t>SURYA V S</t>
  </si>
  <si>
    <t>suryasuru122@gmail.com</t>
  </si>
  <si>
    <t>1a95ykE00wdMMIxoTt2caV1eNxhaBHYIs</t>
  </si>
  <si>
    <t>https://drive.google.com/file/d/1a95ykE00wdMMIxoTt2caV1eNxhaBHYIs/view?usp=drivesdk</t>
  </si>
  <si>
    <t>Document successfully created; Document successfully merged; PDF created; Emails Sent: [To: suryasuru122@gmail.com]; Manually run by joealdrin1@gmail.com; Timestamp: Feb 10 2021 9:23 AM</t>
  </si>
  <si>
    <t>Josna Jaison</t>
  </si>
  <si>
    <t xml:space="preserve">Christ College, Irinjalakuda </t>
  </si>
  <si>
    <t>josnajaison077@gmail.com</t>
  </si>
  <si>
    <t>1f9Zug2BbL5QvFeE7aeWIKopiRsFLVFXn</t>
  </si>
  <si>
    <t>https://drive.google.com/file/d/1f9Zug2BbL5QvFeE7aeWIKopiRsFLVFXn/view?usp=drivesdk</t>
  </si>
  <si>
    <t>Document successfully created; Document successfully merged; PDF created; Emails Sent: [To: josnajaison077@gmail.com]; Manually run by joealdrin1@gmail.com; Timestamp: Feb 10 2021 9:23 AM</t>
  </si>
  <si>
    <t>Neha Niju</t>
  </si>
  <si>
    <t>nehaniju2002@gmail.com</t>
  </si>
  <si>
    <t>1lbugbx-hq4ygfoSjk4E7Tp_eq8xNc_2t</t>
  </si>
  <si>
    <t>https://drive.google.com/file/d/1lbugbx-hq4ygfoSjk4E7Tp_eq8xNc_2t/view?usp=drivesdk</t>
  </si>
  <si>
    <t>Document successfully created; Document successfully merged; PDF created; Emails Sent: [To: nehaniju2002@gmail.com]; Manually run by joealdrin1@gmail.com; Timestamp: Feb 10 2021 9:23 AM</t>
  </si>
  <si>
    <t>Nurjahan E I</t>
  </si>
  <si>
    <t>nurjahanibrahim175@gmail.com</t>
  </si>
  <si>
    <t>13ni_0MZJwLtJUHipAWqTXyHJrnbZ55pl</t>
  </si>
  <si>
    <t>https://drive.google.com/file/d/13ni_0MZJwLtJUHipAWqTXyHJrnbZ55pl/view?usp=drivesdk</t>
  </si>
  <si>
    <t>Document successfully created; Document successfully merged; PDF created; Emails Sent: [To: nurjahanibrahim175@gmail.com]; Manually run by joealdrin1@gmail.com; Timestamp: Feb 10 2021 9:24 AM</t>
  </si>
  <si>
    <t>Navya Raj</t>
  </si>
  <si>
    <t>Navyaraj9995@gmail.com</t>
  </si>
  <si>
    <t>1Igs7AAC4wMBeAmKHrMIksaeLeWvgxwlk</t>
  </si>
  <si>
    <t>https://drive.google.com/file/d/1Igs7AAC4wMBeAmKHrMIksaeLeWvgxwlk/view?usp=drivesdk</t>
  </si>
  <si>
    <t>Document successfully created; Document successfully merged; PDF created; Emails Sent: [To: Navyaraj9995@gmail.com]; Manually run by joealdrin1@gmail.com; Timestamp: Feb 10 2021 9:24 AM</t>
  </si>
  <si>
    <t>APARNA PAULOSE</t>
  </si>
  <si>
    <t>aparnapaulose11@gmail.com</t>
  </si>
  <si>
    <t>1l3DFZBLHbEhUMk8vDMqJQVEqdz3MCH4V</t>
  </si>
  <si>
    <t>https://drive.google.com/file/d/1l3DFZBLHbEhUMk8vDMqJQVEqdz3MCH4V/view?usp=drivesdk</t>
  </si>
  <si>
    <t>Document successfully created; Document successfully merged; PDF created; Emails Sent: [To: aparnapaulose11@gmail.com]; Manually run by joealdrin1@gmail.com; Timestamp: Feb 10 2021 9:24 AM</t>
  </si>
  <si>
    <t xml:space="preserve">Christ College Irinjalakuda </t>
  </si>
  <si>
    <t>1TIAL_NuaT8rBMM2Ev1e4ntFdW4T4Oxv5</t>
  </si>
  <si>
    <t>https://drive.google.com/file/d/1TIAL_NuaT8rBMM2Ev1e4ntFdW4T4Oxv5/view?usp=drivesdk</t>
  </si>
  <si>
    <t xml:space="preserve">Christy Shaju </t>
  </si>
  <si>
    <t>Christ College Autonomous Irinjalakuda</t>
  </si>
  <si>
    <t>christyshaju123@gmail.com</t>
  </si>
  <si>
    <t>1uq4_EXH3aGuUSKBsUH760woPTcNus4yt</t>
  </si>
  <si>
    <t>https://drive.google.com/file/d/1uq4_EXH3aGuUSKBsUH760woPTcNus4yt/view?usp=drivesdk</t>
  </si>
  <si>
    <t>Document successfully created; Document successfully merged; PDF created; Emails Sent: [To: christyshaju123@gmail.com]; Manually run by joealdrin1@gmail.com; Timestamp: Feb 10 2021 9:24 AM</t>
  </si>
  <si>
    <t>Smitha Antony M</t>
  </si>
  <si>
    <t>smitha.ntny@gmail.com</t>
  </si>
  <si>
    <t>1-Y4Tn2LvFl6yn89QzQ5ryJb4kEedUt9u</t>
  </si>
  <si>
    <t>https://drive.google.com/file/d/1-Y4Tn2LvFl6yn89QzQ5ryJb4kEedUt9u/view?usp=drivesdk</t>
  </si>
  <si>
    <t>Document successfully created; Document successfully merged; PDF created; Emails Sent: [To: smitha.ntny@gmail.com]; Manually run by joealdrin1@gmail.com; Timestamp: Feb 10 2021 9:24 AM</t>
  </si>
  <si>
    <t>THOMAS DAVIS</t>
  </si>
  <si>
    <t xml:space="preserve">Christ college Irinjalakuda </t>
  </si>
  <si>
    <t>thomasdavisillikkal@gmail.com</t>
  </si>
  <si>
    <t>1tLpS09UZjE1LAlkvMAXh7qd7H8v-jIal</t>
  </si>
  <si>
    <t>https://drive.google.com/file/d/1tLpS09UZjE1LAlkvMAXh7qd7H8v-jIal/view?usp=drivesdk</t>
  </si>
  <si>
    <t>Document successfully created; Document successfully merged; PDF created; Emails Sent: [To: thomasdavisillikkal@gmail.com]; Manually run by joealdrin1@gmail.com; Timestamp: Feb 10 2021 9:25 AM</t>
  </si>
  <si>
    <t>Easanahidh m a</t>
  </si>
  <si>
    <t>Christ College Irijalakuda</t>
  </si>
  <si>
    <t>Nahidnadhu@gmail.com</t>
  </si>
  <si>
    <t>1aIsA27zP15EdciP7FGOGK90XONglybc7</t>
  </si>
  <si>
    <t>https://drive.google.com/file/d/1aIsA27zP15EdciP7FGOGK90XONglybc7/view?usp=drivesdk</t>
  </si>
  <si>
    <t>Document successfully created; Document successfully merged; PDF created; Emails Sent: [To: Nahidnadhu@gmail.com]; Manually run by joealdrin1@gmail.com; Timestamp: Feb 10 2021 9:25 AM</t>
  </si>
  <si>
    <t>Jithin Francis</t>
  </si>
  <si>
    <t>Christ College irinjalakuda</t>
  </si>
  <si>
    <t>jithinfrancis787@gmail.com</t>
  </si>
  <si>
    <t>1RyrtrI02QBDkJiqTQh4xPehn6pCfP8er</t>
  </si>
  <si>
    <t>https://drive.google.com/file/d/1RyrtrI02QBDkJiqTQh4xPehn6pCfP8er/view?usp=drivesdk</t>
  </si>
  <si>
    <t>Document successfully created; Document successfully merged; PDF created; Emails Sent: [To: jithinfrancis787@gmail.com]; Manually run by joealdrin1@gmail.com; Timestamp: Feb 10 2021 9:25 AM</t>
  </si>
  <si>
    <t>Milna Davis</t>
  </si>
  <si>
    <t>Christ College ( Autonomous ),  Irinjalakkuda</t>
  </si>
  <si>
    <t>milnadavis14@gmail.com</t>
  </si>
  <si>
    <t>1rKv5oyroMWvqUckmk19r1lgn-66tHXwJ</t>
  </si>
  <si>
    <t>https://drive.google.com/file/d/1rKv5oyroMWvqUckmk19r1lgn-66tHXwJ/view?usp=drivesdk</t>
  </si>
  <si>
    <t>Document successfully created; Document successfully merged; PDF created; Emails Sent: [To: milnadavis14@gmail.com]; Manually run by joealdrin1@gmail.com; Timestamp: Feb 10 2021 9:25 AM</t>
  </si>
  <si>
    <t>JEETHU K BABU</t>
  </si>
  <si>
    <t>Christ Arts and Science  College, Irinjalakuda</t>
  </si>
  <si>
    <t>jeethukbabu2000@gmail.com</t>
  </si>
  <si>
    <t>16TKNz1RxIEmNvz-JLaykn5AKGc6ed4ci</t>
  </si>
  <si>
    <t>https://drive.google.com/file/d/16TKNz1RxIEmNvz-JLaykn5AKGc6ed4ci/view?usp=drivesdk</t>
  </si>
  <si>
    <t>Document successfully created; Document successfully merged; PDF created; Emails Sent: [To: jeethukbabu2000@gmail.com]; Manually run by joealdrin1@gmail.com; Timestamp: Feb 10 2021 9:25 AM</t>
  </si>
  <si>
    <t>Ashna Antony</t>
  </si>
  <si>
    <t xml:space="preserve">Christ college </t>
  </si>
  <si>
    <t>ashnaantony17@gmail.com</t>
  </si>
  <si>
    <t>1m8i7NaQPYYXp6TBsfYtpBWpVKD1neZgL</t>
  </si>
  <si>
    <t>https://drive.google.com/file/d/1m8i7NaQPYYXp6TBsfYtpBWpVKD1neZgL/view?usp=drivesdk</t>
  </si>
  <si>
    <t>Document successfully created; Document successfully merged; PDF created; Emails Sent: [To: ashnaantony17@gmail.com]; Manually run by joealdrin1@gmail.com; Timestamp: Feb 10 2021 9:25 AM</t>
  </si>
  <si>
    <t>Elizabath P D</t>
  </si>
  <si>
    <t>elizabathdavi@gmail.com</t>
  </si>
  <si>
    <t>1LvmORPSXtnAVsaDFAvpYf21EMTYavsmV</t>
  </si>
  <si>
    <t>https://drive.google.com/file/d/1LvmORPSXtnAVsaDFAvpYf21EMTYavsmV/view?usp=drivesdk</t>
  </si>
  <si>
    <t>Document successfully created; Document successfully merged; PDF created; Emails Sent: [To: elizabathdavi@gmail.com]; Manually run by joealdrin1@gmail.com; Timestamp: Feb 10 2021 9:25 AM</t>
  </si>
  <si>
    <t>Sayooj Narayanan</t>
  </si>
  <si>
    <t>sayoojnarayanansn@gmail.com</t>
  </si>
  <si>
    <t>1lrz2ONZ0jFRFk4vrfVIh3w5M-tEICo-F</t>
  </si>
  <si>
    <t>https://drive.google.com/file/d/1lrz2ONZ0jFRFk4vrfVIh3w5M-tEICo-F/view?usp=drivesdk</t>
  </si>
  <si>
    <t>Document successfully created; Document successfully merged; PDF created; Emails Sent: [To: sayoojnarayanansn@gmail.com]; Manually run by joealdrin1@gmail.com; Timestamp: Feb 10 2021 9:26 AM</t>
  </si>
  <si>
    <t>YAJURDAS T. D</t>
  </si>
  <si>
    <t>yajurdas2002@gmail.com</t>
  </si>
  <si>
    <t>1egaioLOsitAO0mZ-RUZZNplw6IuBdWgl</t>
  </si>
  <si>
    <t>https://drive.google.com/file/d/1egaioLOsitAO0mZ-RUZZNplw6IuBdWgl/view?usp=drivesdk</t>
  </si>
  <si>
    <t>Document successfully created; Document successfully merged; PDF created; Emails Sent: [To: yajurdas2002@gmail.com]; Manually run by joealdrin1@gmail.com; Timestamp: Feb 10 2021 9:26 AM</t>
  </si>
  <si>
    <t>Hiba habeeb. K. H</t>
  </si>
  <si>
    <t>Christ college (Autonomous) Irinjalkuda</t>
  </si>
  <si>
    <t xml:space="preserve">hibahabeeb12@gmail.com </t>
  </si>
  <si>
    <t>1_-W1tUNWPrhLX8EaVsaj_-XSjDeTK0OD</t>
  </si>
  <si>
    <t>https://drive.google.com/file/d/1_-W1tUNWPrhLX8EaVsaj_-XSjDeTK0OD/view?usp=drivesdk</t>
  </si>
  <si>
    <t>Document successfully created; Document successfully merged; PDF created; Emails Sent: [To: hibahabeeb12@gmail.com]; Manually run by joealdrin1@gmail.com; Timestamp: Feb 10 2021 9:26 AM</t>
  </si>
  <si>
    <t>Vijaya ES</t>
  </si>
  <si>
    <t>Vijayaes04@g mail. Com</t>
  </si>
  <si>
    <t>1TTH_T3VcJ-FHX7n5fk9f7c6FHAvVuzIm</t>
  </si>
  <si>
    <t>https://drive.google.com/file/d/1TTH_T3VcJ-FHX7n5fk9f7c6FHAvVuzIm/view?usp=drivesdk</t>
  </si>
  <si>
    <t>Document successfully created; Document successfully merged; PDF created; !!Error Sending Emails: Invalid email: Vijayaes04@g mail. Com; Manually run by joealdrin1@gmail.com; Timestamp: Feb 10 2021 9:26 AM</t>
  </si>
  <si>
    <t>Neelima P A</t>
  </si>
  <si>
    <t>Bcom Aided</t>
  </si>
  <si>
    <t>neelimaneilanand@gmail.com</t>
  </si>
  <si>
    <t>1jXaKbNKbGl5p2i9rhyeHVPNCJQnxQc9y</t>
  </si>
  <si>
    <t>https://drive.google.com/file/d/1jXaKbNKbGl5p2i9rhyeHVPNCJQnxQc9y/view?usp=drivesdk</t>
  </si>
  <si>
    <t>Document successfully created; Document successfully merged; PDF created; Emails Sent: [To: neelimaneilanand@gmail.com]; Manually run by joealdrin1@gmail.com; Timestamp: Feb 10 2021 9:26 AM</t>
  </si>
  <si>
    <t>Biniya Davis</t>
  </si>
  <si>
    <t>biniyadavis2002@gmail.com</t>
  </si>
  <si>
    <t>1lWnGhL_AC2sFL8894oX-9ta7NT2Re9eS</t>
  </si>
  <si>
    <t>https://drive.google.com/file/d/1lWnGhL_AC2sFL8894oX-9ta7NT2Re9eS/view?usp=drivesdk</t>
  </si>
  <si>
    <t>Document successfully created; Document successfully merged; PDF created; Emails Sent: [To: biniyadavis2002@gmail.com]; Manually run by joealdrin1@gmail.com; Timestamp: Feb 10 2021 9:26 AM</t>
  </si>
  <si>
    <t>Edwin Antony</t>
  </si>
  <si>
    <t>08547245050</t>
  </si>
  <si>
    <t>Edwinan097@gmail.com</t>
  </si>
  <si>
    <t>1091mFfU814nzyDf0AJ3L0XBmU0KgT8hz</t>
  </si>
  <si>
    <t>https://drive.google.com/file/d/1091mFfU814nzyDf0AJ3L0XBmU0KgT8hz/view?usp=drivesdk</t>
  </si>
  <si>
    <t>Document successfully created; Document successfully merged; PDF created; Emails Sent: [To: Edwinan097@gmail.com]; Manually run by joealdrin1@gmail.com; Timestamp: Feb 10 2021 9:27 AM</t>
  </si>
  <si>
    <t>ANJALY DAVIS</t>
  </si>
  <si>
    <t xml:space="preserve">Christ college autonomous,Irinjalakuda </t>
  </si>
  <si>
    <t>anjalydavis2002@gmail.com</t>
  </si>
  <si>
    <t>16Ebk9TugWEVrwF1k3H4Ffoe-DzyGcfLL</t>
  </si>
  <si>
    <t>https://drive.google.com/file/d/16Ebk9TugWEVrwF1k3H4Ffoe-DzyGcfLL/view?usp=drivesdk</t>
  </si>
  <si>
    <t>Document successfully created; Document successfully merged; PDF created; Emails Sent: [To: anjalydavis2002@gmail.com]; Manually run by joealdrin1@gmail.com; Timestamp: Feb 10 2021 9:27 AM</t>
  </si>
  <si>
    <t>Kailasnath K R</t>
  </si>
  <si>
    <t xml:space="preserve">Christ college irinjalakkuda </t>
  </si>
  <si>
    <t>Kailasnath276@gmail.com</t>
  </si>
  <si>
    <t>1mM_iekEDr19G0Lrbw5U9ZoWaQPaxvtBc</t>
  </si>
  <si>
    <t>https://drive.google.com/file/d/1mM_iekEDr19G0Lrbw5U9ZoWaQPaxvtBc/view?usp=drivesdk</t>
  </si>
  <si>
    <t>Document successfully created; Document successfully merged; PDF created; Emails Sent: [To: Kailasnath276@gmail.com]; Manually run by joealdrin1@gmail.com; Timestamp: Feb 10 2021 9:27 AM</t>
  </si>
  <si>
    <t>Aswin M M</t>
  </si>
  <si>
    <t>CHRIST COLLEGE (AUTONOMOUS) IRINJALAKUDA</t>
  </si>
  <si>
    <t>aswinm3110@gmail.com</t>
  </si>
  <si>
    <t>1RDWuzGgue8VxXsF2RC-_wAvQ_m77uRQU</t>
  </si>
  <si>
    <t>https://drive.google.com/file/d/1RDWuzGgue8VxXsF2RC-_wAvQ_m77uRQU/view?usp=drivesdk</t>
  </si>
  <si>
    <t>Document successfully created; Document successfully merged; PDF created; Emails Sent: [To: aswinm3110@gmail.com]; Manually run by joealdrin1@gmail.com; Timestamp: Feb 10 2021 9:27 AM</t>
  </si>
  <si>
    <t>ANJALIKRISHNA U</t>
  </si>
  <si>
    <t>anjalikrishnaa263@gmail.com</t>
  </si>
  <si>
    <t>1jM35W8bUND8alCnhzF89AK1bMmVDxdM7</t>
  </si>
  <si>
    <t>https://drive.google.com/file/d/1jM35W8bUND8alCnhzF89AK1bMmVDxdM7/view?usp=drivesdk</t>
  </si>
  <si>
    <t>Document successfully created; Document successfully merged; PDF created; Emails Sent: [To: anjalikrishnaa263@gmail.com]; Manually run by joealdrin1@gmail.com; Timestamp: Feb 10 2021 9:27 AM</t>
  </si>
  <si>
    <t>Job ID</t>
  </si>
  <si>
    <t>Job Name</t>
  </si>
  <si>
    <t>Template ID</t>
  </si>
  <si>
    <t>Data Sheet ID</t>
  </si>
  <si>
    <t>Header Row</t>
  </si>
  <si>
    <t>First Data Row</t>
  </si>
  <si>
    <t>File Name</t>
  </si>
  <si>
    <t>File Type</t>
  </si>
  <si>
    <t>Share As</t>
  </si>
  <si>
    <t>Folders</t>
  </si>
  <si>
    <t>Dynamic Folder Reference</t>
  </si>
  <si>
    <t>Conditionals</t>
  </si>
  <si>
    <t>Mode</t>
  </si>
  <si>
    <t>Append Breaks</t>
  </si>
  <si>
    <t>Tags</t>
  </si>
  <si>
    <t>Run On Time Trigger</t>
  </si>
  <si>
    <t>Time Trigger Frequency</t>
  </si>
  <si>
    <t>Run On Form Trigger</t>
  </si>
  <si>
    <t>Send Email And Share</t>
  </si>
  <si>
    <t>Email To</t>
  </si>
  <si>
    <t>Email CC</t>
  </si>
  <si>
    <t>Email BCC</t>
  </si>
  <si>
    <t>Email Reply To</t>
  </si>
  <si>
    <t>Email No Reply</t>
  </si>
  <si>
    <t>Email Subject</t>
  </si>
  <si>
    <t>Email Body</t>
  </si>
  <si>
    <t>Prevent Resharing</t>
  </si>
  <si>
    <t>Time Trigger Timestamp</t>
  </si>
  <si>
    <t>Form Trigger Timestamp</t>
  </si>
  <si>
    <t>_1612964607059</t>
  </si>
  <si>
    <t>webinar</t>
  </si>
  <si>
    <t>13u2IXgQjMGncXc4FoRbP-P8tytxGrdjVD_Po9eCp7eU</t>
  </si>
  <si>
    <t>&lt;&lt;Name as it should be in the certificate&gt;&gt; certificate</t>
  </si>
  <si>
    <t>PDF</t>
  </si>
  <si>
    <t>["0AL2RTQdc567lUk9PVA"]</t>
  </si>
  <si>
    <t>[]</t>
  </si>
  <si>
    <t>MULTIPLE_OUTPUT</t>
  </si>
  <si>
    <t>[{"details":{"isUnmapped":false,"headerMap":"Name as it should be in the certificate"},"tag":"full name","type":"STANDARD"}]</t>
  </si>
  <si>
    <t>&lt;&lt;Email id&gt;&gt;</t>
  </si>
  <si>
    <t>Certificate of Webinar on Union Budget 2021</t>
  </si>
  <si>
    <t>_1612966715587</t>
  </si>
  <si>
    <t>webinar1</t>
  </si>
  <si>
    <t>Certificate</t>
  </si>
</sst>
</file>

<file path=xl/styles.xml><?xml version="1.0" encoding="utf-8"?>
<styleSheet xmlns="http://schemas.openxmlformats.org/spreadsheetml/2006/main">
  <numFmts count="1">
    <numFmt numFmtId="164" formatCode="m/d/yyyy\ h:mm:ss"/>
  </numFmts>
  <fonts count="7">
    <font>
      <sz val="10"/>
      <color rgb="FF000000"/>
      <name val="Arial"/>
    </font>
    <font>
      <sz val="10"/>
      <color theme="1"/>
      <name val="Arial"/>
    </font>
    <font>
      <b/>
      <i/>
      <sz val="10"/>
      <color rgb="FF000000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sz val="10"/>
      <name val="Arial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0" fontId="1" fillId="0" borderId="0" xfId="0" applyFont="1" applyAlignment="1"/>
    <xf numFmtId="0" fontId="5" fillId="0" borderId="0" xfId="0" applyFont="1" applyAlignment="1"/>
    <xf numFmtId="0" fontId="1" fillId="0" borderId="0" xfId="0" applyFont="1" applyAlignment="1"/>
    <xf numFmtId="0" fontId="1" fillId="0" borderId="1" xfId="0" applyFont="1" applyBorder="1"/>
    <xf numFmtId="0" fontId="2" fillId="2" borderId="1" xfId="0" applyFont="1" applyFill="1" applyBorder="1" applyAlignment="1"/>
    <xf numFmtId="0" fontId="0" fillId="0" borderId="1" xfId="0" applyFont="1" applyBorder="1" applyAlignment="1"/>
    <xf numFmtId="164" fontId="1" fillId="0" borderId="1" xfId="0" applyNumberFormat="1" applyFont="1" applyBorder="1" applyAlignment="1"/>
    <xf numFmtId="0" fontId="1" fillId="0" borderId="1" xfId="0" applyFont="1" applyBorder="1" applyAlignment="1"/>
    <xf numFmtId="0" fontId="3" fillId="0" borderId="1" xfId="0" applyFont="1" applyBorder="1" applyAlignment="1"/>
    <xf numFmtId="0" fontId="4" fillId="0" borderId="1" xfId="0" applyFont="1" applyBorder="1"/>
    <xf numFmtId="0" fontId="5" fillId="0" borderId="1" xfId="0" applyFont="1" applyBorder="1" applyAlignment="1"/>
    <xf numFmtId="0" fontId="6" fillId="0" borderId="1" xfId="0" applyFont="1" applyBorder="1" applyAlignment="1">
      <alignment horizontal="right"/>
    </xf>
    <xf numFmtId="0" fontId="6" fillId="0" borderId="1" xfId="0" applyFont="1" applyBorder="1" applyAlignment="1"/>
    <xf numFmtId="0" fontId="6" fillId="0" borderId="1" xfId="0" quotePrefix="1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xaUDxBwVg5G0kEiHmBGu3ZvN7kTaiBJY/view?usp=drivesdk" TargetMode="External"/><Relationship Id="rId18" Type="http://schemas.openxmlformats.org/officeDocument/2006/relationships/hyperlink" Target="https://drive.google.com/file/d/1ZNAOsJbPctG5AW5eUgikO0wXVvUKimuG/view?usp=drivesdk" TargetMode="External"/><Relationship Id="rId26" Type="http://schemas.openxmlformats.org/officeDocument/2006/relationships/hyperlink" Target="https://drive.google.com/file/d/17s3lOY5VbRH1IFFLdkPR1ndl1PzmLflw/view?usp=drivesdk" TargetMode="External"/><Relationship Id="rId39" Type="http://schemas.openxmlformats.org/officeDocument/2006/relationships/hyperlink" Target="https://drive.google.com/file/d/1l3DFZBLHbEhUMk8vDMqJQVEqdz3MCH4V/view?usp=drivesdk" TargetMode="External"/><Relationship Id="rId21" Type="http://schemas.openxmlformats.org/officeDocument/2006/relationships/hyperlink" Target="https://drive.google.com/file/d/1r7aeYsd5Ra15izokEHFACiHuBTkWDEOv/view?usp=drivesdk" TargetMode="External"/><Relationship Id="rId34" Type="http://schemas.openxmlformats.org/officeDocument/2006/relationships/hyperlink" Target="https://drive.google.com/file/d/1a95ykE00wdMMIxoTt2caV1eNxhaBHYIs/view?usp=drivesdk" TargetMode="External"/><Relationship Id="rId42" Type="http://schemas.openxmlformats.org/officeDocument/2006/relationships/hyperlink" Target="https://drive.google.com/file/d/1-Y4Tn2LvFl6yn89QzQ5ryJb4kEedUt9u/view?usp=drivesdk" TargetMode="External"/><Relationship Id="rId47" Type="http://schemas.openxmlformats.org/officeDocument/2006/relationships/hyperlink" Target="https://drive.google.com/file/d/16TKNz1RxIEmNvz-JLaykn5AKGc6ed4ci/view?usp=drivesdk" TargetMode="External"/><Relationship Id="rId50" Type="http://schemas.openxmlformats.org/officeDocument/2006/relationships/hyperlink" Target="https://drive.google.com/file/d/1lrz2ONZ0jFRFk4vrfVIh3w5M-tEICo-F/view?usp=drivesdk" TargetMode="External"/><Relationship Id="rId55" Type="http://schemas.openxmlformats.org/officeDocument/2006/relationships/hyperlink" Target="https://drive.google.com/file/d/1lWnGhL_AC2sFL8894oX-9ta7NT2Re9eS/view?usp=drivesdk" TargetMode="External"/><Relationship Id="rId7" Type="http://schemas.openxmlformats.org/officeDocument/2006/relationships/hyperlink" Target="https://drive.google.com/file/d/1DfR3rWGhSRD1AFiqagbSvQWs49LAm1nM/view?usp=drivesdk" TargetMode="External"/><Relationship Id="rId12" Type="http://schemas.openxmlformats.org/officeDocument/2006/relationships/hyperlink" Target="https://drive.google.com/file/d/19ywyIUXdFXQGCwNYiVk8d7fT-qytsBRB/view?usp=drivesdk" TargetMode="External"/><Relationship Id="rId17" Type="http://schemas.openxmlformats.org/officeDocument/2006/relationships/hyperlink" Target="https://drive.google.com/file/d/1xBH3knli479unVAqwgGjKjZeDU9qZhK3/view?usp=drivesdk" TargetMode="External"/><Relationship Id="rId25" Type="http://schemas.openxmlformats.org/officeDocument/2006/relationships/hyperlink" Target="https://drive.google.com/file/d/1G8hH4WYmsnClAJ2v_rED7XcVUWbsn6F3/view?usp=drivesdk" TargetMode="External"/><Relationship Id="rId33" Type="http://schemas.openxmlformats.org/officeDocument/2006/relationships/hyperlink" Target="https://drive.google.com/file/d/1szUJLLIwQFeqR8x1zqgF6H_U2xW00CEA/view?usp=drivesdk" TargetMode="External"/><Relationship Id="rId38" Type="http://schemas.openxmlformats.org/officeDocument/2006/relationships/hyperlink" Target="https://drive.google.com/file/d/1Igs7AAC4wMBeAmKHrMIksaeLeWvgxwlk/view?usp=drivesdk" TargetMode="External"/><Relationship Id="rId46" Type="http://schemas.openxmlformats.org/officeDocument/2006/relationships/hyperlink" Target="https://drive.google.com/file/d/1rKv5oyroMWvqUckmk19r1lgn-66tHXwJ/view?usp=drivesdk" TargetMode="External"/><Relationship Id="rId59" Type="http://schemas.openxmlformats.org/officeDocument/2006/relationships/hyperlink" Target="https://drive.google.com/file/d/1RDWuzGgue8VxXsF2RC-_wAvQ_m77uRQU/view?usp=drivesdk" TargetMode="External"/><Relationship Id="rId2" Type="http://schemas.openxmlformats.org/officeDocument/2006/relationships/hyperlink" Target="https://drive.google.com/file/d/16_br9KZ5zYhkNqjJD0knN7YbsGVjvvDC/view?usp=drivesdk" TargetMode="External"/><Relationship Id="rId16" Type="http://schemas.openxmlformats.org/officeDocument/2006/relationships/hyperlink" Target="https://drive.google.com/file/d/1cclKNmF3ANFFEkMF9-xzRA4wVJy78a04/view?usp=drivesdk" TargetMode="External"/><Relationship Id="rId20" Type="http://schemas.openxmlformats.org/officeDocument/2006/relationships/hyperlink" Target="https://drive.google.com/file/d/190NKeL87O7eWMQDjEoW3TOelpILEE5Hx/view?usp=drivesdk" TargetMode="External"/><Relationship Id="rId29" Type="http://schemas.openxmlformats.org/officeDocument/2006/relationships/hyperlink" Target="https://drive.google.com/file/d/1JGZm4o2mbXMB901M7dRbg54Jb87lriE-/view?usp=drivesdk" TargetMode="External"/><Relationship Id="rId41" Type="http://schemas.openxmlformats.org/officeDocument/2006/relationships/hyperlink" Target="https://drive.google.com/file/d/1uq4_EXH3aGuUSKBsUH760woPTcNus4yt/view?usp=drivesdk" TargetMode="External"/><Relationship Id="rId54" Type="http://schemas.openxmlformats.org/officeDocument/2006/relationships/hyperlink" Target="https://drive.google.com/file/d/1jXaKbNKbGl5p2i9rhyeHVPNCJQnxQc9y/view?usp=drivesdk" TargetMode="External"/><Relationship Id="rId1" Type="http://schemas.openxmlformats.org/officeDocument/2006/relationships/hyperlink" Target="https://drive.google.com/file/d/1ua36M9nFKBTrONULip22BIKmXPNgcByT/view?usp=drivesdk" TargetMode="External"/><Relationship Id="rId6" Type="http://schemas.openxmlformats.org/officeDocument/2006/relationships/hyperlink" Target="https://drive.google.com/file/d/1T409HmtWFAPYh_89wvkz3Zc4E32wBtnL/view?usp=drivesdk" TargetMode="External"/><Relationship Id="rId11" Type="http://schemas.openxmlformats.org/officeDocument/2006/relationships/hyperlink" Target="https://drive.google.com/file/d/1QWl2KZ4EuP6030PWQJlHdSN0EAgNHnCB/view?usp=drivesdk" TargetMode="External"/><Relationship Id="rId24" Type="http://schemas.openxmlformats.org/officeDocument/2006/relationships/hyperlink" Target="https://drive.google.com/file/d/1K6XoYAWDYGjB4c839J2Kg-Mt8hGvio7O/view?usp=drivesdk" TargetMode="External"/><Relationship Id="rId32" Type="http://schemas.openxmlformats.org/officeDocument/2006/relationships/hyperlink" Target="https://drive.google.com/file/d/1xRcLICndJnmfhH_r7LyQOYD0vzn3TuBL/view?usp=drivesdk" TargetMode="External"/><Relationship Id="rId37" Type="http://schemas.openxmlformats.org/officeDocument/2006/relationships/hyperlink" Target="https://drive.google.com/file/d/13ni_0MZJwLtJUHipAWqTXyHJrnbZ55pl/view?usp=drivesdk" TargetMode="External"/><Relationship Id="rId40" Type="http://schemas.openxmlformats.org/officeDocument/2006/relationships/hyperlink" Target="https://drive.google.com/file/d/1TIAL_NuaT8rBMM2Ev1e4ntFdW4T4Oxv5/view?usp=drivesdk" TargetMode="External"/><Relationship Id="rId45" Type="http://schemas.openxmlformats.org/officeDocument/2006/relationships/hyperlink" Target="https://drive.google.com/file/d/1RyrtrI02QBDkJiqTQh4xPehn6pCfP8er/view?usp=drivesdk" TargetMode="External"/><Relationship Id="rId53" Type="http://schemas.openxmlformats.org/officeDocument/2006/relationships/hyperlink" Target="https://drive.google.com/file/d/1TTH_T3VcJ-FHX7n5fk9f7c6FHAvVuzIm/view?usp=drivesdk" TargetMode="External"/><Relationship Id="rId58" Type="http://schemas.openxmlformats.org/officeDocument/2006/relationships/hyperlink" Target="https://drive.google.com/file/d/1mM_iekEDr19G0Lrbw5U9ZoWaQPaxvtBc/view?usp=drivesdk" TargetMode="External"/><Relationship Id="rId5" Type="http://schemas.openxmlformats.org/officeDocument/2006/relationships/hyperlink" Target="https://drive.google.com/file/d/1hvFeetntZagqzr93i6WpJ8rlYg8F0N-x/view?usp=drivesdk" TargetMode="External"/><Relationship Id="rId15" Type="http://schemas.openxmlformats.org/officeDocument/2006/relationships/hyperlink" Target="https://drive.google.com/file/d/1u29pJsLViYGdz2G2wT67YS7r_IBD1siZ/view?usp=drivesdk" TargetMode="External"/><Relationship Id="rId23" Type="http://schemas.openxmlformats.org/officeDocument/2006/relationships/hyperlink" Target="https://drive.google.com/file/d/1a8QVWDEGSYmA77XAsc1_NYFpn7AEQfXi/view?usp=drivesdk" TargetMode="External"/><Relationship Id="rId28" Type="http://schemas.openxmlformats.org/officeDocument/2006/relationships/hyperlink" Target="https://drive.google.com/file/d/1VkSI0XUED2iSU58Hc6hqK_ndLuXIz3mx/view?usp=drivesdk" TargetMode="External"/><Relationship Id="rId36" Type="http://schemas.openxmlformats.org/officeDocument/2006/relationships/hyperlink" Target="https://drive.google.com/file/d/1lbugbx-hq4ygfoSjk4E7Tp_eq8xNc_2t/view?usp=drivesdk" TargetMode="External"/><Relationship Id="rId49" Type="http://schemas.openxmlformats.org/officeDocument/2006/relationships/hyperlink" Target="https://drive.google.com/file/d/1LvmORPSXtnAVsaDFAvpYf21EMTYavsmV/view?usp=drivesdk" TargetMode="External"/><Relationship Id="rId57" Type="http://schemas.openxmlformats.org/officeDocument/2006/relationships/hyperlink" Target="https://drive.google.com/file/d/16Ebk9TugWEVrwF1k3H4Ffoe-DzyGcfLL/view?usp=drivesdk" TargetMode="External"/><Relationship Id="rId10" Type="http://schemas.openxmlformats.org/officeDocument/2006/relationships/hyperlink" Target="https://drive.google.com/file/d/1zo4YjnZeKreNZso2kT_ze9Zs7weDLt9V/view?usp=drivesdk" TargetMode="External"/><Relationship Id="rId19" Type="http://schemas.openxmlformats.org/officeDocument/2006/relationships/hyperlink" Target="https://drive.google.com/file/d/1eg9o_HVcdzHkmTANvMZBRrMUrlZfMVBP/view?usp=drivesdk" TargetMode="External"/><Relationship Id="rId31" Type="http://schemas.openxmlformats.org/officeDocument/2006/relationships/hyperlink" Target="https://drive.google.com/file/d/1Spqg0TqcbH8MmusdxXbUT6yixWdvy6qO/view?usp=drivesdk" TargetMode="External"/><Relationship Id="rId44" Type="http://schemas.openxmlformats.org/officeDocument/2006/relationships/hyperlink" Target="https://drive.google.com/file/d/1aIsA27zP15EdciP7FGOGK90XONglybc7/view?usp=drivesdk" TargetMode="External"/><Relationship Id="rId52" Type="http://schemas.openxmlformats.org/officeDocument/2006/relationships/hyperlink" Target="https://drive.google.com/file/d/1_-W1tUNWPrhLX8EaVsaj_-XSjDeTK0OD/view?usp=drivesdk" TargetMode="External"/><Relationship Id="rId60" Type="http://schemas.openxmlformats.org/officeDocument/2006/relationships/hyperlink" Target="https://drive.google.com/file/d/1jM35W8bUND8alCnhzF89AK1bMmVDxdM7/view?usp=drivesdk" TargetMode="External"/><Relationship Id="rId4" Type="http://schemas.openxmlformats.org/officeDocument/2006/relationships/hyperlink" Target="https://drive.google.com/file/d/1FNxYVgyGa_HwFevMj_wac_67BW691T76/view?usp=drivesdk" TargetMode="External"/><Relationship Id="rId9" Type="http://schemas.openxmlformats.org/officeDocument/2006/relationships/hyperlink" Target="https://drive.google.com/file/d/1y2p0uB64xcmqhr7jcmQF3I7LC2tmw8KS/view?usp=drivesdk" TargetMode="External"/><Relationship Id="rId14" Type="http://schemas.openxmlformats.org/officeDocument/2006/relationships/hyperlink" Target="https://drive.google.com/file/d/1wlIRV4-04XAGYycmjlWhu4vbj-BRqwsH/view?usp=drivesdk" TargetMode="External"/><Relationship Id="rId22" Type="http://schemas.openxmlformats.org/officeDocument/2006/relationships/hyperlink" Target="https://drive.google.com/file/d/17bAXTDHoyg455TrwcBsPsf3Qzdb28ahi/view?usp=drivesdk" TargetMode="External"/><Relationship Id="rId27" Type="http://schemas.openxmlformats.org/officeDocument/2006/relationships/hyperlink" Target="https://drive.google.com/file/d/10wewAvluQClYJ_VqnFmmKMpR16_uFCd-/view?usp=drivesdk" TargetMode="External"/><Relationship Id="rId30" Type="http://schemas.openxmlformats.org/officeDocument/2006/relationships/hyperlink" Target="https://drive.google.com/file/d/12vk0ed1MXOY8YDFDtaKZPTjOoCmHpLSU/view?usp=drivesdk" TargetMode="External"/><Relationship Id="rId35" Type="http://schemas.openxmlformats.org/officeDocument/2006/relationships/hyperlink" Target="https://drive.google.com/file/d/1f9Zug2BbL5QvFeE7aeWIKopiRsFLVFXn/view?usp=drivesdk" TargetMode="External"/><Relationship Id="rId43" Type="http://schemas.openxmlformats.org/officeDocument/2006/relationships/hyperlink" Target="https://drive.google.com/file/d/1tLpS09UZjE1LAlkvMAXh7qd7H8v-jIal/view?usp=drivesdk" TargetMode="External"/><Relationship Id="rId48" Type="http://schemas.openxmlformats.org/officeDocument/2006/relationships/hyperlink" Target="https://drive.google.com/file/d/1m8i7NaQPYYXp6TBsfYtpBWpVKD1neZgL/view?usp=drivesdk" TargetMode="External"/><Relationship Id="rId56" Type="http://schemas.openxmlformats.org/officeDocument/2006/relationships/hyperlink" Target="https://drive.google.com/file/d/1091mFfU814nzyDf0AJ3L0XBmU0KgT8hz/view?usp=drivesdk" TargetMode="External"/><Relationship Id="rId8" Type="http://schemas.openxmlformats.org/officeDocument/2006/relationships/hyperlink" Target="https://drive.google.com/file/d/18Tqg6VUv90neugt6NwF5rFNHEV0B7XUv/view?usp=drivesdk" TargetMode="External"/><Relationship Id="rId51" Type="http://schemas.openxmlformats.org/officeDocument/2006/relationships/hyperlink" Target="https://drive.google.com/file/d/1egaioLOsitAO0mZ-RUZZNplw6IuBdWgl/view?usp=drivesdk" TargetMode="External"/><Relationship Id="rId3" Type="http://schemas.openxmlformats.org/officeDocument/2006/relationships/hyperlink" Target="https://drive.google.com/file/d/1tyAp7BxFOi0AtQ3qN2SRTPaBv5kWc-zB/view?usp=drivesd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N112"/>
  <sheetViews>
    <sheetView tabSelected="1" workbookViewId="0">
      <pane ySplit="1" topLeftCell="A47" activePane="bottomLeft" state="frozen"/>
      <selection pane="bottomLeft" activeCell="G63" sqref="A1:XFD1048576"/>
    </sheetView>
  </sheetViews>
  <sheetFormatPr defaultColWidth="14.42578125" defaultRowHeight="15.75" customHeight="1"/>
  <cols>
    <col min="1" max="12" width="21.5703125" style="6" customWidth="1"/>
    <col min="13" max="13" width="7.42578125" style="6" customWidth="1"/>
    <col min="14" max="14" width="21.5703125" style="6" customWidth="1"/>
    <col min="15" max="15" width="8.140625" style="6" customWidth="1"/>
    <col min="16" max="16" width="3.5703125" style="6" customWidth="1"/>
    <col min="17" max="16384" width="14.42578125" style="6"/>
  </cols>
  <sheetData>
    <row r="1" spans="1:14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</row>
    <row r="2" spans="1:14">
      <c r="A2" s="7">
        <v>44237.80734594907</v>
      </c>
      <c r="B2" s="8" t="s">
        <v>14</v>
      </c>
      <c r="C2" s="8" t="s">
        <v>15</v>
      </c>
      <c r="D2" s="8">
        <v>9495637096</v>
      </c>
      <c r="E2" s="8" t="s">
        <v>16</v>
      </c>
      <c r="F2" s="8" t="s">
        <v>17</v>
      </c>
      <c r="G2" s="8" t="s">
        <v>18</v>
      </c>
      <c r="H2" s="9" t="s">
        <v>19</v>
      </c>
      <c r="I2" s="10" t="str">
        <f>HYPERLINK("https://drive.google.com/file/d/1ua36M9nFKBTrONULip22BIKmXPNgcByT/view?usp=drivesdk","Dr Josheena jose certificate")</f>
        <v>Dr Josheena jose certificate</v>
      </c>
      <c r="J2" s="11" t="s">
        <v>20</v>
      </c>
      <c r="K2" s="8" t="s">
        <v>21</v>
      </c>
      <c r="L2" s="9" t="s">
        <v>22</v>
      </c>
      <c r="M2" s="10" t="str">
        <f>HYPERLINK("https://drive.google.com/file/d/16_br9KZ5zYhkNqjJD0knN7YbsGVjvvDC/view?usp=drivesdk","123")</f>
        <v>123</v>
      </c>
      <c r="N2" s="11" t="s">
        <v>23</v>
      </c>
    </row>
    <row r="3" spans="1:14">
      <c r="A3" s="8">
        <v>18.45</v>
      </c>
      <c r="B3" s="8" t="s">
        <v>24</v>
      </c>
      <c r="C3" s="8" t="s">
        <v>15</v>
      </c>
      <c r="D3" s="8">
        <v>9495637096</v>
      </c>
      <c r="E3" s="8" t="s">
        <v>25</v>
      </c>
      <c r="G3" s="8" t="s">
        <v>26</v>
      </c>
      <c r="H3" s="9" t="s">
        <v>27</v>
      </c>
      <c r="I3" s="10" t="str">
        <f>HYPERLINK("https://drive.google.com/file/d/1tyAp7BxFOi0AtQ3qN2SRTPaBv5kWc-zB/view?usp=drivesdk","Dr Josheena Jose certificate")</f>
        <v>Dr Josheena Jose certificate</v>
      </c>
      <c r="J3" s="11" t="s">
        <v>28</v>
      </c>
      <c r="K3" s="8" t="s">
        <v>29</v>
      </c>
      <c r="L3" s="9" t="s">
        <v>30</v>
      </c>
      <c r="M3" s="10" t="str">
        <f>HYPERLINK("https://drive.google.com/file/d/1FNxYVgyGa_HwFevMj_wac_67BW691T76/view?usp=drivesdk","123")</f>
        <v>123</v>
      </c>
      <c r="N3" s="11" t="s">
        <v>31</v>
      </c>
    </row>
    <row r="4" spans="1:14">
      <c r="A4" s="8">
        <v>19.309999999999999</v>
      </c>
      <c r="B4" s="8" t="s">
        <v>32</v>
      </c>
      <c r="C4" s="8" t="s">
        <v>33</v>
      </c>
      <c r="D4" s="12">
        <v>8139836906</v>
      </c>
      <c r="E4" s="13" t="s">
        <v>34</v>
      </c>
      <c r="F4" s="8" t="s">
        <v>17</v>
      </c>
      <c r="G4" s="8" t="s">
        <v>35</v>
      </c>
      <c r="H4" s="9" t="s">
        <v>36</v>
      </c>
      <c r="I4" s="10" t="str">
        <f>HYPERLINK("https://drive.google.com/file/d/1hvFeetntZagqzr93i6WpJ8rlYg8F0N-x/view?usp=drivesdk","Aiswarya v.s certificate")</f>
        <v>Aiswarya v.s certificate</v>
      </c>
      <c r="J4" s="11" t="s">
        <v>37</v>
      </c>
      <c r="K4" s="8" t="s">
        <v>38</v>
      </c>
      <c r="L4" s="9" t="s">
        <v>39</v>
      </c>
      <c r="M4" s="10" t="str">
        <f>HYPERLINK("https://drive.google.com/file/d/1T409HmtWFAPYh_89wvkz3Zc4E32wBtnL/view?usp=drivesdk","123")</f>
        <v>123</v>
      </c>
      <c r="N4" s="11" t="s">
        <v>40</v>
      </c>
    </row>
    <row r="5" spans="1:14">
      <c r="A5" s="8">
        <v>19.309999999999999</v>
      </c>
      <c r="B5" s="8" t="s">
        <v>41</v>
      </c>
      <c r="C5" s="8" t="s">
        <v>42</v>
      </c>
      <c r="D5" s="13" t="s">
        <v>43</v>
      </c>
      <c r="E5" s="13" t="s">
        <v>44</v>
      </c>
      <c r="F5" s="8" t="s">
        <v>17</v>
      </c>
      <c r="G5" s="8" t="s">
        <v>45</v>
      </c>
      <c r="H5" s="9" t="s">
        <v>46</v>
      </c>
      <c r="I5" s="10" t="str">
        <f>HYPERLINK("https://drive.google.com/file/d/1DfR3rWGhSRD1AFiqagbSvQWs49LAm1nM/view?usp=drivesdk","DELVIN DAVIS certificate")</f>
        <v>DELVIN DAVIS certificate</v>
      </c>
      <c r="J5" s="11" t="s">
        <v>47</v>
      </c>
      <c r="K5" s="8" t="s">
        <v>48</v>
      </c>
      <c r="L5" s="9" t="s">
        <v>49</v>
      </c>
      <c r="M5" s="10" t="str">
        <f>HYPERLINK("https://drive.google.com/file/d/18Tqg6VUv90neugt6NwF5rFNHEV0B7XUv/view?usp=drivesdk","123")</f>
        <v>123</v>
      </c>
      <c r="N5" s="11" t="s">
        <v>50</v>
      </c>
    </row>
    <row r="6" spans="1:14">
      <c r="A6" s="11">
        <v>19.43</v>
      </c>
      <c r="B6" s="8" t="s">
        <v>51</v>
      </c>
      <c r="C6" s="8" t="s">
        <v>52</v>
      </c>
      <c r="D6" s="12">
        <v>831098830</v>
      </c>
      <c r="E6" s="13" t="s">
        <v>53</v>
      </c>
      <c r="F6" s="13" t="s">
        <v>54</v>
      </c>
      <c r="J6" s="8" t="s">
        <v>55</v>
      </c>
      <c r="K6" s="8" t="s">
        <v>56</v>
      </c>
      <c r="L6" s="9" t="s">
        <v>57</v>
      </c>
      <c r="M6" s="10" t="str">
        <f>HYPERLINK("https://drive.google.com/file/d/1y2p0uB64xcmqhr7jcmQF3I7LC2tmw8KS/view?usp=drivesdk","123")</f>
        <v>123</v>
      </c>
      <c r="N6" s="11" t="s">
        <v>58</v>
      </c>
    </row>
    <row r="7" spans="1:14">
      <c r="A7" s="11">
        <v>19.43</v>
      </c>
      <c r="B7" s="8" t="s">
        <v>59</v>
      </c>
      <c r="C7" s="8" t="s">
        <v>60</v>
      </c>
      <c r="D7" s="14" t="s">
        <v>61</v>
      </c>
      <c r="E7" s="13" t="s">
        <v>62</v>
      </c>
      <c r="F7" s="8" t="s">
        <v>17</v>
      </c>
      <c r="J7" s="8" t="s">
        <v>55</v>
      </c>
      <c r="K7" s="8" t="s">
        <v>63</v>
      </c>
      <c r="L7" s="9" t="s">
        <v>64</v>
      </c>
      <c r="M7" s="10" t="str">
        <f>HYPERLINK("https://drive.google.com/file/d/1zo4YjnZeKreNZso2kT_ze9Zs7weDLt9V/view?usp=drivesdk","123")</f>
        <v>123</v>
      </c>
      <c r="N7" s="11" t="s">
        <v>65</v>
      </c>
    </row>
    <row r="8" spans="1:14">
      <c r="A8" s="11">
        <v>19.43</v>
      </c>
      <c r="B8" s="8" t="s">
        <v>24</v>
      </c>
      <c r="C8" s="8" t="s">
        <v>66</v>
      </c>
      <c r="D8" s="12">
        <v>9495637096</v>
      </c>
      <c r="E8" s="13" t="s">
        <v>67</v>
      </c>
      <c r="F8" s="8" t="s">
        <v>17</v>
      </c>
      <c r="J8" s="8" t="s">
        <v>55</v>
      </c>
      <c r="K8" s="8" t="s">
        <v>68</v>
      </c>
      <c r="L8" s="9" t="s">
        <v>69</v>
      </c>
      <c r="M8" s="10" t="str">
        <f>HYPERLINK("https://drive.google.com/file/d/1QWl2KZ4EuP6030PWQJlHdSN0EAgNHnCB/view?usp=drivesdk","123")</f>
        <v>123</v>
      </c>
      <c r="N8" s="11" t="s">
        <v>23</v>
      </c>
    </row>
    <row r="9" spans="1:14">
      <c r="A9" s="11">
        <v>19.43</v>
      </c>
      <c r="B9" s="8" t="s">
        <v>70</v>
      </c>
      <c r="C9" s="8" t="s">
        <v>71</v>
      </c>
      <c r="D9" s="12">
        <v>9496760330</v>
      </c>
      <c r="E9" s="13" t="s">
        <v>72</v>
      </c>
      <c r="F9" s="8" t="s">
        <v>17</v>
      </c>
      <c r="J9" s="8" t="s">
        <v>55</v>
      </c>
      <c r="K9" s="8" t="s">
        <v>73</v>
      </c>
      <c r="L9" s="9" t="s">
        <v>74</v>
      </c>
      <c r="M9" s="10" t="str">
        <f>HYPERLINK("https://drive.google.com/file/d/19ywyIUXdFXQGCwNYiVk8d7fT-qytsBRB/view?usp=drivesdk","123")</f>
        <v>123</v>
      </c>
      <c r="N9" s="11" t="s">
        <v>75</v>
      </c>
    </row>
    <row r="10" spans="1:14">
      <c r="A10" s="11">
        <v>19.43</v>
      </c>
      <c r="B10" s="8" t="s">
        <v>76</v>
      </c>
      <c r="C10" s="8" t="s">
        <v>77</v>
      </c>
      <c r="D10" s="12">
        <v>9446153043</v>
      </c>
      <c r="E10" s="13" t="s">
        <v>78</v>
      </c>
      <c r="F10" s="8" t="s">
        <v>17</v>
      </c>
      <c r="J10" s="8" t="s">
        <v>55</v>
      </c>
      <c r="K10" s="8" t="s">
        <v>79</v>
      </c>
      <c r="L10" s="9" t="s">
        <v>80</v>
      </c>
      <c r="M10" s="10" t="str">
        <f>HYPERLINK("https://drive.google.com/file/d/1xaUDxBwVg5G0kEiHmBGu3ZvN7kTaiBJY/view?usp=drivesdk","123")</f>
        <v>123</v>
      </c>
      <c r="N10" s="11" t="s">
        <v>81</v>
      </c>
    </row>
    <row r="11" spans="1:14">
      <c r="A11" s="11">
        <v>19.43</v>
      </c>
      <c r="B11" s="8" t="s">
        <v>82</v>
      </c>
      <c r="C11" s="8" t="s">
        <v>77</v>
      </c>
      <c r="D11" s="12">
        <v>9188645101</v>
      </c>
      <c r="E11" s="13" t="s">
        <v>83</v>
      </c>
      <c r="F11" s="8" t="s">
        <v>17</v>
      </c>
      <c r="J11" s="8" t="s">
        <v>55</v>
      </c>
      <c r="K11" s="8" t="s">
        <v>84</v>
      </c>
      <c r="L11" s="9" t="s">
        <v>85</v>
      </c>
      <c r="M11" s="10" t="str">
        <f>HYPERLINK("https://drive.google.com/file/d/1wlIRV4-04XAGYycmjlWhu4vbj-BRqwsH/view?usp=drivesdk","123")</f>
        <v>123</v>
      </c>
      <c r="N11" s="11" t="s">
        <v>86</v>
      </c>
    </row>
    <row r="12" spans="1:14">
      <c r="A12" s="11">
        <v>19.43</v>
      </c>
      <c r="B12" s="8" t="s">
        <v>87</v>
      </c>
      <c r="C12" s="8" t="s">
        <v>88</v>
      </c>
      <c r="D12" s="12">
        <v>7511192224</v>
      </c>
      <c r="E12" s="13" t="s">
        <v>89</v>
      </c>
      <c r="F12" s="8" t="s">
        <v>17</v>
      </c>
      <c r="J12" s="8" t="s">
        <v>55</v>
      </c>
      <c r="K12" s="8" t="s">
        <v>90</v>
      </c>
      <c r="L12" s="9" t="s">
        <v>91</v>
      </c>
      <c r="M12" s="10" t="str">
        <f>HYPERLINK("https://drive.google.com/file/d/1u29pJsLViYGdz2G2wT67YS7r_IBD1siZ/view?usp=drivesdk","123")</f>
        <v>123</v>
      </c>
      <c r="N12" s="11" t="s">
        <v>92</v>
      </c>
    </row>
    <row r="13" spans="1:14">
      <c r="A13" s="11">
        <v>19.43</v>
      </c>
      <c r="B13" s="8" t="s">
        <v>93</v>
      </c>
      <c r="C13" s="8" t="s">
        <v>94</v>
      </c>
      <c r="D13" s="13" t="s">
        <v>95</v>
      </c>
      <c r="E13" s="13" t="s">
        <v>96</v>
      </c>
      <c r="F13" s="8" t="s">
        <v>17</v>
      </c>
      <c r="J13" s="8" t="s">
        <v>55</v>
      </c>
      <c r="K13" s="8" t="s">
        <v>97</v>
      </c>
      <c r="L13" s="9" t="s">
        <v>98</v>
      </c>
      <c r="M13" s="10" t="str">
        <f>HYPERLINK("https://drive.google.com/file/d/1cclKNmF3ANFFEkMF9-xzRA4wVJy78a04/view?usp=drivesdk","123")</f>
        <v>123</v>
      </c>
      <c r="N13" s="11" t="s">
        <v>99</v>
      </c>
    </row>
    <row r="14" spans="1:14">
      <c r="A14" s="11">
        <v>19.43</v>
      </c>
      <c r="B14" s="8" t="s">
        <v>100</v>
      </c>
      <c r="C14" s="8" t="s">
        <v>101</v>
      </c>
      <c r="D14" s="12">
        <v>9778069974</v>
      </c>
      <c r="E14" s="13" t="s">
        <v>102</v>
      </c>
      <c r="F14" s="8" t="s">
        <v>17</v>
      </c>
      <c r="J14" s="8" t="s">
        <v>55</v>
      </c>
      <c r="K14" s="8" t="s">
        <v>103</v>
      </c>
      <c r="L14" s="9" t="s">
        <v>104</v>
      </c>
      <c r="M14" s="10" t="str">
        <f>HYPERLINK("https://drive.google.com/file/d/1xBH3knli479unVAqwgGjKjZeDU9qZhK3/view?usp=drivesdk","123")</f>
        <v>123</v>
      </c>
      <c r="N14" s="11" t="s">
        <v>105</v>
      </c>
    </row>
    <row r="15" spans="1:14">
      <c r="A15" s="11">
        <v>19.43</v>
      </c>
      <c r="B15" s="8" t="s">
        <v>106</v>
      </c>
      <c r="C15" s="8" t="s">
        <v>107</v>
      </c>
      <c r="D15" s="12">
        <v>8590981540</v>
      </c>
      <c r="E15" s="13" t="s">
        <v>108</v>
      </c>
      <c r="F15" s="8" t="s">
        <v>17</v>
      </c>
      <c r="J15" s="8" t="s">
        <v>55</v>
      </c>
      <c r="K15" s="8" t="s">
        <v>109</v>
      </c>
      <c r="L15" s="9" t="s">
        <v>110</v>
      </c>
      <c r="M15" s="10" t="str">
        <f>HYPERLINK("https://drive.google.com/file/d/1ZNAOsJbPctG5AW5eUgikO0wXVvUKimuG/view?usp=drivesdk","123")</f>
        <v>123</v>
      </c>
      <c r="N15" s="11" t="s">
        <v>111</v>
      </c>
    </row>
    <row r="16" spans="1:14">
      <c r="A16" s="11">
        <v>19.43</v>
      </c>
      <c r="B16" s="8" t="s">
        <v>112</v>
      </c>
      <c r="C16" s="8" t="s">
        <v>113</v>
      </c>
      <c r="D16" s="12">
        <v>9048245828</v>
      </c>
      <c r="E16" s="13" t="s">
        <v>114</v>
      </c>
      <c r="F16" s="8" t="s">
        <v>17</v>
      </c>
      <c r="J16" s="8" t="s">
        <v>55</v>
      </c>
      <c r="K16" s="8" t="s">
        <v>115</v>
      </c>
      <c r="L16" s="9" t="s">
        <v>116</v>
      </c>
      <c r="M16" s="10" t="str">
        <f>HYPERLINK("https://drive.google.com/file/d/1eg9o_HVcdzHkmTANvMZBRrMUrlZfMVBP/view?usp=drivesdk","123")</f>
        <v>123</v>
      </c>
      <c r="N16" s="11" t="s">
        <v>117</v>
      </c>
    </row>
    <row r="17" spans="1:14">
      <c r="A17" s="11">
        <v>19.43</v>
      </c>
      <c r="B17" s="8" t="s">
        <v>118</v>
      </c>
      <c r="C17" s="8" t="s">
        <v>119</v>
      </c>
      <c r="D17" s="12">
        <v>7034982777</v>
      </c>
      <c r="E17" s="13" t="s">
        <v>120</v>
      </c>
      <c r="F17" s="8" t="s">
        <v>17</v>
      </c>
      <c r="J17" s="8" t="s">
        <v>55</v>
      </c>
      <c r="K17" s="8" t="s">
        <v>121</v>
      </c>
      <c r="L17" s="9" t="s">
        <v>122</v>
      </c>
      <c r="M17" s="10" t="str">
        <f>HYPERLINK("https://drive.google.com/file/d/190NKeL87O7eWMQDjEoW3TOelpILEE5Hx/view?usp=drivesdk","123")</f>
        <v>123</v>
      </c>
      <c r="N17" s="11" t="s">
        <v>123</v>
      </c>
    </row>
    <row r="18" spans="1:14">
      <c r="A18" s="11">
        <v>19.43</v>
      </c>
      <c r="B18" s="8" t="s">
        <v>124</v>
      </c>
      <c r="C18" s="8" t="s">
        <v>125</v>
      </c>
      <c r="D18" s="12">
        <v>9446040230</v>
      </c>
      <c r="E18" s="13" t="s">
        <v>126</v>
      </c>
      <c r="F18" s="8" t="s">
        <v>17</v>
      </c>
      <c r="J18" s="8" t="s">
        <v>55</v>
      </c>
      <c r="K18" s="8" t="s">
        <v>127</v>
      </c>
      <c r="L18" s="9" t="s">
        <v>128</v>
      </c>
      <c r="M18" s="10" t="str">
        <f>HYPERLINK("https://drive.google.com/file/d/1r7aeYsd5Ra15izokEHFACiHuBTkWDEOv/view?usp=drivesdk","123")</f>
        <v>123</v>
      </c>
      <c r="N18" s="11" t="s">
        <v>129</v>
      </c>
    </row>
    <row r="19" spans="1:14">
      <c r="A19" s="11">
        <v>19.43</v>
      </c>
      <c r="B19" s="8" t="s">
        <v>130</v>
      </c>
      <c r="C19" s="8" t="s">
        <v>131</v>
      </c>
      <c r="D19" s="12">
        <v>9488027246</v>
      </c>
      <c r="E19" s="13" t="s">
        <v>132</v>
      </c>
      <c r="F19" s="8" t="s">
        <v>17</v>
      </c>
      <c r="J19" s="8" t="s">
        <v>55</v>
      </c>
      <c r="K19" s="8" t="s">
        <v>133</v>
      </c>
      <c r="L19" s="9" t="s">
        <v>134</v>
      </c>
      <c r="M19" s="10" t="str">
        <f>HYPERLINK("https://drive.google.com/file/d/17bAXTDHoyg455TrwcBsPsf3Qzdb28ahi/view?usp=drivesdk","123")</f>
        <v>123</v>
      </c>
      <c r="N19" s="11" t="s">
        <v>135</v>
      </c>
    </row>
    <row r="20" spans="1:14">
      <c r="A20" s="11">
        <v>19.43</v>
      </c>
      <c r="B20" s="8" t="s">
        <v>136</v>
      </c>
      <c r="C20" s="8" t="s">
        <v>137</v>
      </c>
      <c r="D20" s="12">
        <v>9633765972</v>
      </c>
      <c r="E20" s="13" t="s">
        <v>138</v>
      </c>
      <c r="F20" s="8" t="s">
        <v>17</v>
      </c>
      <c r="J20" s="8" t="s">
        <v>55</v>
      </c>
      <c r="K20" s="8" t="s">
        <v>139</v>
      </c>
      <c r="L20" s="9" t="s">
        <v>140</v>
      </c>
      <c r="M20" s="10" t="str">
        <f>HYPERLINK("https://drive.google.com/file/d/1a8QVWDEGSYmA77XAsc1_NYFpn7AEQfXi/view?usp=drivesdk","123")</f>
        <v>123</v>
      </c>
      <c r="N20" s="11" t="s">
        <v>141</v>
      </c>
    </row>
    <row r="21" spans="1:14">
      <c r="A21" s="11">
        <v>19.43</v>
      </c>
      <c r="B21" s="8" t="s">
        <v>142</v>
      </c>
      <c r="C21" s="8" t="s">
        <v>143</v>
      </c>
      <c r="D21" s="12">
        <v>9048306103</v>
      </c>
      <c r="E21" s="13" t="s">
        <v>144</v>
      </c>
      <c r="F21" s="8" t="s">
        <v>17</v>
      </c>
      <c r="J21" s="8" t="s">
        <v>55</v>
      </c>
      <c r="K21" s="8" t="s">
        <v>145</v>
      </c>
      <c r="L21" s="9" t="s">
        <v>146</v>
      </c>
      <c r="M21" s="10" t="str">
        <f>HYPERLINK("https://drive.google.com/file/d/1K6XoYAWDYGjB4c839J2Kg-Mt8hGvio7O/view?usp=drivesdk","123")</f>
        <v>123</v>
      </c>
      <c r="N21" s="11" t="s">
        <v>147</v>
      </c>
    </row>
    <row r="22" spans="1:14">
      <c r="A22" s="11">
        <v>19.43</v>
      </c>
      <c r="B22" s="8" t="s">
        <v>148</v>
      </c>
      <c r="C22" s="8" t="s">
        <v>149</v>
      </c>
      <c r="D22" s="12">
        <v>9745890264</v>
      </c>
      <c r="E22" s="13" t="s">
        <v>150</v>
      </c>
      <c r="F22" s="8" t="s">
        <v>17</v>
      </c>
      <c r="J22" s="8" t="s">
        <v>55</v>
      </c>
      <c r="K22" s="8" t="s">
        <v>151</v>
      </c>
      <c r="L22" s="9" t="s">
        <v>152</v>
      </c>
      <c r="M22" s="10" t="str">
        <f>HYPERLINK("https://drive.google.com/file/d/1G8hH4WYmsnClAJ2v_rED7XcVUWbsn6F3/view?usp=drivesdk","123")</f>
        <v>123</v>
      </c>
      <c r="N22" s="11" t="s">
        <v>153</v>
      </c>
    </row>
    <row r="23" spans="1:14">
      <c r="A23" s="11">
        <v>19.43</v>
      </c>
      <c r="B23" s="8" t="s">
        <v>154</v>
      </c>
      <c r="C23" s="8" t="s">
        <v>155</v>
      </c>
      <c r="D23" s="12">
        <v>9656111518</v>
      </c>
      <c r="E23" s="13" t="s">
        <v>156</v>
      </c>
      <c r="F23" s="8" t="s">
        <v>17</v>
      </c>
      <c r="J23" s="8" t="s">
        <v>55</v>
      </c>
      <c r="K23" s="8" t="s">
        <v>157</v>
      </c>
      <c r="L23" s="9" t="s">
        <v>158</v>
      </c>
      <c r="M23" s="10" t="str">
        <f>HYPERLINK("https://drive.google.com/file/d/17s3lOY5VbRH1IFFLdkPR1ndl1PzmLflw/view?usp=drivesdk","123")</f>
        <v>123</v>
      </c>
      <c r="N23" s="11" t="s">
        <v>159</v>
      </c>
    </row>
    <row r="24" spans="1:14">
      <c r="A24" s="11">
        <v>19.43</v>
      </c>
      <c r="B24" s="8" t="s">
        <v>160</v>
      </c>
      <c r="C24" s="8" t="s">
        <v>161</v>
      </c>
      <c r="D24" s="12">
        <v>7034059646</v>
      </c>
      <c r="E24" s="13" t="s">
        <v>162</v>
      </c>
      <c r="F24" s="8" t="s">
        <v>17</v>
      </c>
      <c r="J24" s="8" t="s">
        <v>55</v>
      </c>
      <c r="K24" s="8" t="s">
        <v>163</v>
      </c>
      <c r="L24" s="9" t="s">
        <v>164</v>
      </c>
      <c r="M24" s="10" t="str">
        <f>HYPERLINK("https://drive.google.com/file/d/10wewAvluQClYJ_VqnFmmKMpR16_uFCd-/view?usp=drivesdk","123")</f>
        <v>123</v>
      </c>
      <c r="N24" s="11" t="s">
        <v>165</v>
      </c>
    </row>
    <row r="25" spans="1:14">
      <c r="A25" s="11">
        <v>19.43</v>
      </c>
      <c r="B25" s="8" t="s">
        <v>166</v>
      </c>
      <c r="C25" s="8" t="s">
        <v>167</v>
      </c>
      <c r="D25" s="12">
        <v>7594031534</v>
      </c>
      <c r="E25" s="13" t="s">
        <v>168</v>
      </c>
      <c r="F25" s="8" t="s">
        <v>17</v>
      </c>
      <c r="J25" s="8" t="s">
        <v>55</v>
      </c>
      <c r="K25" s="8" t="s">
        <v>169</v>
      </c>
      <c r="L25" s="9" t="s">
        <v>170</v>
      </c>
      <c r="M25" s="10" t="str">
        <f>HYPERLINK("https://drive.google.com/file/d/1VkSI0XUED2iSU58Hc6hqK_ndLuXIz3mx/view?usp=drivesdk","123")</f>
        <v>123</v>
      </c>
      <c r="N25" s="11" t="s">
        <v>171</v>
      </c>
    </row>
    <row r="26" spans="1:14">
      <c r="A26" s="11">
        <v>19.43</v>
      </c>
      <c r="B26" s="8" t="s">
        <v>172</v>
      </c>
      <c r="C26" s="8" t="s">
        <v>173</v>
      </c>
      <c r="D26" s="12">
        <v>7306438772</v>
      </c>
      <c r="E26" s="13" t="s">
        <v>174</v>
      </c>
      <c r="F26" s="8" t="s">
        <v>17</v>
      </c>
      <c r="J26" s="8" t="s">
        <v>55</v>
      </c>
      <c r="K26" s="8" t="s">
        <v>175</v>
      </c>
      <c r="L26" s="9" t="s">
        <v>176</v>
      </c>
      <c r="M26" s="10" t="str">
        <f>HYPERLINK("https://drive.google.com/file/d/1JGZm4o2mbXMB901M7dRbg54Jb87lriE-/view?usp=drivesdk","123")</f>
        <v>123</v>
      </c>
      <c r="N26" s="11" t="s">
        <v>177</v>
      </c>
    </row>
    <row r="27" spans="1:14">
      <c r="A27" s="11">
        <v>19.43</v>
      </c>
      <c r="B27" s="8" t="s">
        <v>178</v>
      </c>
      <c r="C27" s="8" t="s">
        <v>179</v>
      </c>
      <c r="D27" s="12">
        <v>7025467377</v>
      </c>
      <c r="E27" s="13" t="s">
        <v>180</v>
      </c>
      <c r="F27" s="8" t="s">
        <v>17</v>
      </c>
      <c r="J27" s="8" t="s">
        <v>55</v>
      </c>
      <c r="K27" s="8" t="s">
        <v>181</v>
      </c>
      <c r="L27" s="9" t="s">
        <v>182</v>
      </c>
      <c r="M27" s="10" t="str">
        <f>HYPERLINK("https://drive.google.com/file/d/12vk0ed1MXOY8YDFDtaKZPTjOoCmHpLSU/view?usp=drivesdk","123")</f>
        <v>123</v>
      </c>
      <c r="N27" s="11" t="s">
        <v>183</v>
      </c>
    </row>
    <row r="28" spans="1:14">
      <c r="A28" s="11">
        <v>19.43</v>
      </c>
      <c r="B28" s="8" t="s">
        <v>184</v>
      </c>
      <c r="C28" s="8" t="s">
        <v>185</v>
      </c>
      <c r="D28" s="12">
        <v>7025814797</v>
      </c>
      <c r="E28" s="13" t="s">
        <v>186</v>
      </c>
      <c r="F28" s="8" t="s">
        <v>17</v>
      </c>
      <c r="J28" s="8" t="s">
        <v>55</v>
      </c>
      <c r="K28" s="8" t="s">
        <v>187</v>
      </c>
      <c r="L28" s="9" t="s">
        <v>188</v>
      </c>
      <c r="M28" s="10" t="str">
        <f>HYPERLINK("https://drive.google.com/file/d/1Spqg0TqcbH8MmusdxXbUT6yixWdvy6qO/view?usp=drivesdk","123")</f>
        <v>123</v>
      </c>
      <c r="N28" s="11" t="s">
        <v>189</v>
      </c>
    </row>
    <row r="29" spans="1:14">
      <c r="A29" s="11">
        <v>19.43</v>
      </c>
      <c r="B29" s="8" t="s">
        <v>190</v>
      </c>
      <c r="C29" s="8" t="s">
        <v>191</v>
      </c>
      <c r="D29" s="12">
        <v>7306789518</v>
      </c>
      <c r="E29" s="13" t="s">
        <v>192</v>
      </c>
      <c r="F29" s="8" t="s">
        <v>17</v>
      </c>
      <c r="J29" s="8" t="s">
        <v>55</v>
      </c>
      <c r="K29" s="8" t="s">
        <v>193</v>
      </c>
      <c r="L29" s="9" t="s">
        <v>194</v>
      </c>
      <c r="M29" s="10" t="str">
        <f>HYPERLINK("https://drive.google.com/file/d/1xRcLICndJnmfhH_r7LyQOYD0vzn3TuBL/view?usp=drivesdk","123")</f>
        <v>123</v>
      </c>
      <c r="N29" s="11" t="s">
        <v>195</v>
      </c>
    </row>
    <row r="30" spans="1:14">
      <c r="A30" s="11">
        <v>19.43</v>
      </c>
      <c r="B30" s="8" t="s">
        <v>196</v>
      </c>
      <c r="C30" s="8" t="s">
        <v>33</v>
      </c>
      <c r="D30" s="12">
        <v>9744924114</v>
      </c>
      <c r="E30" s="13" t="s">
        <v>197</v>
      </c>
      <c r="F30" s="8" t="s">
        <v>17</v>
      </c>
      <c r="J30" s="8" t="s">
        <v>55</v>
      </c>
      <c r="K30" s="8" t="s">
        <v>198</v>
      </c>
      <c r="L30" s="9" t="s">
        <v>199</v>
      </c>
      <c r="M30" s="10" t="str">
        <f>HYPERLINK("https://drive.google.com/file/d/1szUJLLIwQFeqR8x1zqgF6H_U2xW00CEA/view?usp=drivesdk","123")</f>
        <v>123</v>
      </c>
      <c r="N30" s="11" t="s">
        <v>200</v>
      </c>
    </row>
    <row r="31" spans="1:14">
      <c r="A31" s="11">
        <v>19.43</v>
      </c>
      <c r="B31" s="8" t="s">
        <v>201</v>
      </c>
      <c r="C31" s="8" t="s">
        <v>42</v>
      </c>
      <c r="D31" s="12">
        <v>7559881494</v>
      </c>
      <c r="E31" s="13" t="s">
        <v>202</v>
      </c>
      <c r="F31" s="8" t="s">
        <v>17</v>
      </c>
      <c r="J31" s="8" t="s">
        <v>55</v>
      </c>
      <c r="K31" s="8" t="s">
        <v>203</v>
      </c>
      <c r="L31" s="9" t="s">
        <v>204</v>
      </c>
      <c r="M31" s="10" t="str">
        <f>HYPERLINK("https://drive.google.com/file/d/1a95ykE00wdMMIxoTt2caV1eNxhaBHYIs/view?usp=drivesdk","123")</f>
        <v>123</v>
      </c>
      <c r="N31" s="11" t="s">
        <v>205</v>
      </c>
    </row>
    <row r="32" spans="1:14">
      <c r="A32" s="11">
        <v>19.43</v>
      </c>
      <c r="B32" s="8" t="s">
        <v>206</v>
      </c>
      <c r="C32" s="8" t="s">
        <v>207</v>
      </c>
      <c r="D32" s="12">
        <v>9633041590</v>
      </c>
      <c r="E32" s="13" t="s">
        <v>208</v>
      </c>
      <c r="F32" s="8" t="s">
        <v>17</v>
      </c>
      <c r="J32" s="8" t="s">
        <v>55</v>
      </c>
      <c r="K32" s="8" t="s">
        <v>209</v>
      </c>
      <c r="L32" s="9" t="s">
        <v>210</v>
      </c>
      <c r="M32" s="10" t="str">
        <f>HYPERLINK("https://drive.google.com/file/d/1f9Zug2BbL5QvFeE7aeWIKopiRsFLVFXn/view?usp=drivesdk","123")</f>
        <v>123</v>
      </c>
      <c r="N32" s="11" t="s">
        <v>211</v>
      </c>
    </row>
    <row r="33" spans="1:14">
      <c r="A33" s="11">
        <v>19.43</v>
      </c>
      <c r="B33" s="8" t="s">
        <v>212</v>
      </c>
      <c r="C33" s="8" t="s">
        <v>77</v>
      </c>
      <c r="D33" s="12">
        <v>7034948172</v>
      </c>
      <c r="E33" s="13" t="s">
        <v>213</v>
      </c>
      <c r="F33" s="8" t="s">
        <v>17</v>
      </c>
      <c r="J33" s="8" t="s">
        <v>55</v>
      </c>
      <c r="K33" s="8" t="s">
        <v>214</v>
      </c>
      <c r="L33" s="9" t="s">
        <v>215</v>
      </c>
      <c r="M33" s="10" t="str">
        <f>HYPERLINK("https://drive.google.com/file/d/1lbugbx-hq4ygfoSjk4E7Tp_eq8xNc_2t/view?usp=drivesdk","123")</f>
        <v>123</v>
      </c>
      <c r="N33" s="11" t="s">
        <v>216</v>
      </c>
    </row>
    <row r="34" spans="1:14">
      <c r="A34" s="11">
        <v>19.43</v>
      </c>
      <c r="B34" s="8" t="s">
        <v>217</v>
      </c>
      <c r="C34" s="8" t="s">
        <v>77</v>
      </c>
      <c r="D34" s="12">
        <v>9846943279</v>
      </c>
      <c r="E34" s="13" t="s">
        <v>218</v>
      </c>
      <c r="F34" s="8" t="s">
        <v>17</v>
      </c>
      <c r="J34" s="8" t="s">
        <v>55</v>
      </c>
      <c r="K34" s="8" t="s">
        <v>219</v>
      </c>
      <c r="L34" s="9" t="s">
        <v>220</v>
      </c>
      <c r="M34" s="10" t="str">
        <f>HYPERLINK("https://drive.google.com/file/d/13ni_0MZJwLtJUHipAWqTXyHJrnbZ55pl/view?usp=drivesdk","123")</f>
        <v>123</v>
      </c>
      <c r="N34" s="11" t="s">
        <v>221</v>
      </c>
    </row>
    <row r="35" spans="1:14">
      <c r="A35" s="8">
        <v>19.309999999999999</v>
      </c>
      <c r="B35" s="8" t="s">
        <v>222</v>
      </c>
      <c r="C35" s="8" t="s">
        <v>42</v>
      </c>
      <c r="D35" s="12">
        <v>8590961276</v>
      </c>
      <c r="E35" s="13" t="s">
        <v>223</v>
      </c>
      <c r="F35" s="8" t="s">
        <v>17</v>
      </c>
      <c r="J35" s="8" t="s">
        <v>55</v>
      </c>
      <c r="K35" s="8" t="s">
        <v>224</v>
      </c>
      <c r="L35" s="9" t="s">
        <v>225</v>
      </c>
      <c r="M35" s="10" t="str">
        <f>HYPERLINK("https://drive.google.com/file/d/1Igs7AAC4wMBeAmKHrMIksaeLeWvgxwlk/view?usp=drivesdk","123")</f>
        <v>123</v>
      </c>
      <c r="N35" s="11" t="s">
        <v>226</v>
      </c>
    </row>
    <row r="36" spans="1:14">
      <c r="A36" s="8">
        <v>19.309999999999999</v>
      </c>
      <c r="B36" s="8" t="s">
        <v>227</v>
      </c>
      <c r="C36" s="8" t="s">
        <v>42</v>
      </c>
      <c r="D36" s="12">
        <v>9847764413</v>
      </c>
      <c r="E36" s="13" t="s">
        <v>228</v>
      </c>
      <c r="F36" s="8" t="s">
        <v>17</v>
      </c>
      <c r="J36" s="8" t="s">
        <v>55</v>
      </c>
      <c r="K36" s="8" t="s">
        <v>229</v>
      </c>
      <c r="L36" s="9" t="s">
        <v>230</v>
      </c>
      <c r="M36" s="10" t="str">
        <f>HYPERLINK("https://drive.google.com/file/d/1l3DFZBLHbEhUMk8vDMqJQVEqdz3MCH4V/view?usp=drivesdk","123")</f>
        <v>123</v>
      </c>
      <c r="N36" s="11" t="s">
        <v>231</v>
      </c>
    </row>
    <row r="37" spans="1:14">
      <c r="A37" s="8">
        <v>19.309999999999999</v>
      </c>
      <c r="B37" s="8" t="s">
        <v>227</v>
      </c>
      <c r="C37" s="8" t="s">
        <v>232</v>
      </c>
      <c r="D37" s="12">
        <v>9847764413</v>
      </c>
      <c r="E37" s="13" t="s">
        <v>228</v>
      </c>
      <c r="F37" s="8" t="s">
        <v>17</v>
      </c>
      <c r="J37" s="8" t="s">
        <v>55</v>
      </c>
      <c r="K37" s="8" t="s">
        <v>233</v>
      </c>
      <c r="L37" s="9" t="s">
        <v>234</v>
      </c>
      <c r="M37" s="10" t="str">
        <f>HYPERLINK("https://drive.google.com/file/d/1TIAL_NuaT8rBMM2Ev1e4ntFdW4T4Oxv5/view?usp=drivesdk","123")</f>
        <v>123</v>
      </c>
      <c r="N37" s="11" t="s">
        <v>231</v>
      </c>
    </row>
    <row r="38" spans="1:14">
      <c r="A38" s="8">
        <v>19.309999999999999</v>
      </c>
      <c r="B38" s="8" t="s">
        <v>235</v>
      </c>
      <c r="C38" s="8" t="s">
        <v>236</v>
      </c>
      <c r="D38" s="12">
        <v>9188303647</v>
      </c>
      <c r="E38" s="13" t="s">
        <v>237</v>
      </c>
      <c r="F38" s="8" t="s">
        <v>17</v>
      </c>
      <c r="J38" s="8" t="s">
        <v>55</v>
      </c>
      <c r="K38" s="8" t="s">
        <v>238</v>
      </c>
      <c r="L38" s="9" t="s">
        <v>239</v>
      </c>
      <c r="M38" s="10" t="str">
        <f>HYPERLINK("https://drive.google.com/file/d/1uq4_EXH3aGuUSKBsUH760woPTcNus4yt/view?usp=drivesdk","123")</f>
        <v>123</v>
      </c>
      <c r="N38" s="11" t="s">
        <v>240</v>
      </c>
    </row>
    <row r="39" spans="1:14">
      <c r="A39" s="8">
        <v>19.309999999999999</v>
      </c>
      <c r="B39" s="8" t="s">
        <v>241</v>
      </c>
      <c r="C39" s="8" t="s">
        <v>77</v>
      </c>
      <c r="D39" s="12">
        <v>9633027227</v>
      </c>
      <c r="E39" s="13" t="s">
        <v>242</v>
      </c>
      <c r="F39" s="8" t="s">
        <v>17</v>
      </c>
      <c r="J39" s="8" t="s">
        <v>55</v>
      </c>
      <c r="K39" s="8" t="s">
        <v>243</v>
      </c>
      <c r="L39" s="9" t="s">
        <v>244</v>
      </c>
      <c r="M39" s="10" t="str">
        <f>HYPERLINK("https://drive.google.com/file/d/1-Y4Tn2LvFl6yn89QzQ5ryJb4kEedUt9u/view?usp=drivesdk","123")</f>
        <v>123</v>
      </c>
      <c r="N39" s="11" t="s">
        <v>245</v>
      </c>
    </row>
    <row r="40" spans="1:14">
      <c r="A40" s="8">
        <v>19.309999999999999</v>
      </c>
      <c r="B40" s="8" t="s">
        <v>246</v>
      </c>
      <c r="C40" s="8" t="s">
        <v>247</v>
      </c>
      <c r="D40" s="12">
        <v>7736083201</v>
      </c>
      <c r="E40" s="13" t="s">
        <v>248</v>
      </c>
      <c r="F40" s="8" t="s">
        <v>17</v>
      </c>
      <c r="J40" s="8" t="s">
        <v>55</v>
      </c>
      <c r="K40" s="8" t="s">
        <v>249</v>
      </c>
      <c r="L40" s="9" t="s">
        <v>250</v>
      </c>
      <c r="M40" s="10" t="str">
        <f>HYPERLINK("https://drive.google.com/file/d/1tLpS09UZjE1LAlkvMAXh7qd7H8v-jIal/view?usp=drivesdk","123")</f>
        <v>123</v>
      </c>
      <c r="N40" s="11" t="s">
        <v>251</v>
      </c>
    </row>
    <row r="41" spans="1:14">
      <c r="A41" s="8">
        <v>19.309999999999999</v>
      </c>
      <c r="B41" s="8" t="s">
        <v>252</v>
      </c>
      <c r="C41" s="8" t="s">
        <v>253</v>
      </c>
      <c r="D41" s="12">
        <v>8078767927</v>
      </c>
      <c r="E41" s="13" t="s">
        <v>254</v>
      </c>
      <c r="F41" s="8" t="s">
        <v>17</v>
      </c>
      <c r="J41" s="8" t="s">
        <v>55</v>
      </c>
      <c r="K41" s="8" t="s">
        <v>255</v>
      </c>
      <c r="L41" s="9" t="s">
        <v>256</v>
      </c>
      <c r="M41" s="10" t="str">
        <f>HYPERLINK("https://drive.google.com/file/d/1aIsA27zP15EdciP7FGOGK90XONglybc7/view?usp=drivesdk","123")</f>
        <v>123</v>
      </c>
      <c r="N41" s="11" t="s">
        <v>257</v>
      </c>
    </row>
    <row r="42" spans="1:14">
      <c r="A42" s="8">
        <v>19.309999999999999</v>
      </c>
      <c r="B42" s="8" t="s">
        <v>258</v>
      </c>
      <c r="C42" s="8" t="s">
        <v>259</v>
      </c>
      <c r="D42" s="12">
        <v>9544466787</v>
      </c>
      <c r="E42" s="13" t="s">
        <v>260</v>
      </c>
      <c r="F42" s="8" t="s">
        <v>17</v>
      </c>
      <c r="J42" s="8" t="s">
        <v>55</v>
      </c>
      <c r="K42" s="8" t="s">
        <v>261</v>
      </c>
      <c r="L42" s="9" t="s">
        <v>262</v>
      </c>
      <c r="M42" s="10" t="str">
        <f>HYPERLINK("https://drive.google.com/file/d/1RyrtrI02QBDkJiqTQh4xPehn6pCfP8er/view?usp=drivesdk","123")</f>
        <v>123</v>
      </c>
      <c r="N42" s="11" t="s">
        <v>263</v>
      </c>
    </row>
    <row r="43" spans="1:14">
      <c r="A43" s="8">
        <v>19.309999999999999</v>
      </c>
      <c r="B43" s="8" t="s">
        <v>264</v>
      </c>
      <c r="C43" s="8" t="s">
        <v>265</v>
      </c>
      <c r="D43" s="12">
        <v>8943911670</v>
      </c>
      <c r="E43" s="13" t="s">
        <v>266</v>
      </c>
      <c r="F43" s="8" t="s">
        <v>17</v>
      </c>
      <c r="J43" s="8" t="s">
        <v>55</v>
      </c>
      <c r="K43" s="8" t="s">
        <v>267</v>
      </c>
      <c r="L43" s="9" t="s">
        <v>268</v>
      </c>
      <c r="M43" s="10" t="str">
        <f>HYPERLINK("https://drive.google.com/file/d/1rKv5oyroMWvqUckmk19r1lgn-66tHXwJ/view?usp=drivesdk","123")</f>
        <v>123</v>
      </c>
      <c r="N43" s="11" t="s">
        <v>269</v>
      </c>
    </row>
    <row r="44" spans="1:14">
      <c r="A44" s="8">
        <v>19.309999999999999</v>
      </c>
      <c r="B44" s="8" t="s">
        <v>270</v>
      </c>
      <c r="C44" s="8" t="s">
        <v>271</v>
      </c>
      <c r="D44" s="12">
        <v>9747490521</v>
      </c>
      <c r="E44" s="13" t="s">
        <v>272</v>
      </c>
      <c r="F44" s="8" t="s">
        <v>17</v>
      </c>
      <c r="J44" s="8" t="s">
        <v>55</v>
      </c>
      <c r="K44" s="8" t="s">
        <v>273</v>
      </c>
      <c r="L44" s="9" t="s">
        <v>274</v>
      </c>
      <c r="M44" s="10" t="str">
        <f>HYPERLINK("https://drive.google.com/file/d/16TKNz1RxIEmNvz-JLaykn5AKGc6ed4ci/view?usp=drivesdk","123")</f>
        <v>123</v>
      </c>
      <c r="N44" s="11" t="s">
        <v>275</v>
      </c>
    </row>
    <row r="45" spans="1:14">
      <c r="A45" s="8">
        <v>19.309999999999999</v>
      </c>
      <c r="B45" s="8" t="s">
        <v>276</v>
      </c>
      <c r="C45" s="8" t="s">
        <v>277</v>
      </c>
      <c r="D45" s="12">
        <v>9747125844</v>
      </c>
      <c r="E45" s="13" t="s">
        <v>278</v>
      </c>
      <c r="F45" s="8" t="s">
        <v>17</v>
      </c>
      <c r="J45" s="8" t="s">
        <v>55</v>
      </c>
      <c r="K45" s="8" t="s">
        <v>279</v>
      </c>
      <c r="L45" s="9" t="s">
        <v>280</v>
      </c>
      <c r="M45" s="10" t="str">
        <f>HYPERLINK("https://drive.google.com/file/d/1m8i7NaQPYYXp6TBsfYtpBWpVKD1neZgL/view?usp=drivesdk","123")</f>
        <v>123</v>
      </c>
      <c r="N45" s="11" t="s">
        <v>281</v>
      </c>
    </row>
    <row r="46" spans="1:14">
      <c r="A46" s="8">
        <v>19.309999999999999</v>
      </c>
      <c r="B46" s="8" t="s">
        <v>282</v>
      </c>
      <c r="C46" s="8" t="s">
        <v>259</v>
      </c>
      <c r="D46" s="12">
        <v>9605088872</v>
      </c>
      <c r="E46" s="13" t="s">
        <v>283</v>
      </c>
      <c r="F46" s="8" t="s">
        <v>17</v>
      </c>
      <c r="J46" s="8" t="s">
        <v>55</v>
      </c>
      <c r="K46" s="8" t="s">
        <v>284</v>
      </c>
      <c r="L46" s="9" t="s">
        <v>285</v>
      </c>
      <c r="M46" s="10" t="str">
        <f>HYPERLINK("https://drive.google.com/file/d/1LvmORPSXtnAVsaDFAvpYf21EMTYavsmV/view?usp=drivesdk","123")</f>
        <v>123</v>
      </c>
      <c r="N46" s="11" t="s">
        <v>286</v>
      </c>
    </row>
    <row r="47" spans="1:14">
      <c r="A47" s="8">
        <v>19.309999999999999</v>
      </c>
      <c r="B47" s="8" t="s">
        <v>287</v>
      </c>
      <c r="C47" s="8" t="s">
        <v>173</v>
      </c>
      <c r="D47" s="12">
        <v>9207188238</v>
      </c>
      <c r="E47" s="13" t="s">
        <v>288</v>
      </c>
      <c r="F47" s="8" t="s">
        <v>17</v>
      </c>
      <c r="J47" s="8" t="s">
        <v>55</v>
      </c>
      <c r="K47" s="8" t="s">
        <v>289</v>
      </c>
      <c r="L47" s="9" t="s">
        <v>290</v>
      </c>
      <c r="M47" s="10" t="str">
        <f>HYPERLINK("https://drive.google.com/file/d/1lrz2ONZ0jFRFk4vrfVIh3w5M-tEICo-F/view?usp=drivesdk","123")</f>
        <v>123</v>
      </c>
      <c r="N47" s="11" t="s">
        <v>291</v>
      </c>
    </row>
    <row r="48" spans="1:14">
      <c r="A48" s="8">
        <v>19.309999999999999</v>
      </c>
      <c r="B48" s="8" t="s">
        <v>292</v>
      </c>
      <c r="C48" s="8" t="s">
        <v>137</v>
      </c>
      <c r="D48" s="12">
        <v>8078429286</v>
      </c>
      <c r="E48" s="13" t="s">
        <v>293</v>
      </c>
      <c r="F48" s="8" t="s">
        <v>17</v>
      </c>
      <c r="J48" s="8" t="s">
        <v>55</v>
      </c>
      <c r="K48" s="8" t="s">
        <v>294</v>
      </c>
      <c r="L48" s="9" t="s">
        <v>295</v>
      </c>
      <c r="M48" s="10" t="str">
        <f>HYPERLINK("https://drive.google.com/file/d/1egaioLOsitAO0mZ-RUZZNplw6IuBdWgl/view?usp=drivesdk","123")</f>
        <v>123</v>
      </c>
      <c r="N48" s="11" t="s">
        <v>296</v>
      </c>
    </row>
    <row r="49" spans="1:14">
      <c r="A49" s="8">
        <v>19.309999999999999</v>
      </c>
      <c r="B49" s="8" t="s">
        <v>297</v>
      </c>
      <c r="C49" s="8" t="s">
        <v>298</v>
      </c>
      <c r="D49" s="12">
        <v>8086189922</v>
      </c>
      <c r="E49" s="13" t="s">
        <v>299</v>
      </c>
      <c r="F49" s="8" t="s">
        <v>17</v>
      </c>
      <c r="J49" s="8" t="s">
        <v>55</v>
      </c>
      <c r="K49" s="8" t="s">
        <v>300</v>
      </c>
      <c r="L49" s="9" t="s">
        <v>301</v>
      </c>
      <c r="M49" s="10" t="str">
        <f>HYPERLINK("https://drive.google.com/file/d/1_-W1tUNWPrhLX8EaVsaj_-XSjDeTK0OD/view?usp=drivesdk","123")</f>
        <v>123</v>
      </c>
      <c r="N49" s="11" t="s">
        <v>302</v>
      </c>
    </row>
    <row r="50" spans="1:14">
      <c r="A50" s="8">
        <v>19.309999999999999</v>
      </c>
      <c r="B50" s="8" t="s">
        <v>303</v>
      </c>
      <c r="C50" s="8" t="s">
        <v>42</v>
      </c>
      <c r="D50" s="12">
        <v>9400011312</v>
      </c>
      <c r="E50" s="13" t="s">
        <v>304</v>
      </c>
      <c r="F50" s="8" t="s">
        <v>17</v>
      </c>
      <c r="J50" s="8" t="s">
        <v>55</v>
      </c>
      <c r="K50" s="8" t="s">
        <v>305</v>
      </c>
      <c r="L50" s="9" t="s">
        <v>306</v>
      </c>
      <c r="M50" s="10" t="str">
        <f>HYPERLINK("https://drive.google.com/file/d/1TTH_T3VcJ-FHX7n5fk9f7c6FHAvVuzIm/view?usp=drivesdk","123")</f>
        <v>123</v>
      </c>
      <c r="N50" s="11" t="s">
        <v>307</v>
      </c>
    </row>
    <row r="51" spans="1:14">
      <c r="A51" s="8">
        <v>19.309999999999999</v>
      </c>
      <c r="B51" s="8" t="s">
        <v>308</v>
      </c>
      <c r="C51" s="8" t="s">
        <v>309</v>
      </c>
      <c r="D51" s="12">
        <v>9645515793</v>
      </c>
      <c r="E51" s="13" t="s">
        <v>310</v>
      </c>
      <c r="F51" s="8" t="s">
        <v>17</v>
      </c>
      <c r="J51" s="8" t="s">
        <v>55</v>
      </c>
      <c r="K51" s="8" t="s">
        <v>311</v>
      </c>
      <c r="L51" s="9" t="s">
        <v>312</v>
      </c>
      <c r="M51" s="10" t="str">
        <f>HYPERLINK("https://drive.google.com/file/d/1jXaKbNKbGl5p2i9rhyeHVPNCJQnxQc9y/view?usp=drivesdk","123")</f>
        <v>123</v>
      </c>
      <c r="N51" s="11" t="s">
        <v>313</v>
      </c>
    </row>
    <row r="52" spans="1:14">
      <c r="A52" s="8">
        <v>19.309999999999999</v>
      </c>
      <c r="B52" s="8" t="s">
        <v>314</v>
      </c>
      <c r="C52" s="8" t="s">
        <v>137</v>
      </c>
      <c r="D52" s="12">
        <v>8113961922</v>
      </c>
      <c r="E52" s="13" t="s">
        <v>315</v>
      </c>
      <c r="F52" s="8" t="s">
        <v>17</v>
      </c>
      <c r="J52" s="8" t="s">
        <v>55</v>
      </c>
      <c r="K52" s="8" t="s">
        <v>316</v>
      </c>
      <c r="L52" s="9" t="s">
        <v>317</v>
      </c>
      <c r="M52" s="10" t="str">
        <f>HYPERLINK("https://drive.google.com/file/d/1lWnGhL_AC2sFL8894oX-9ta7NT2Re9eS/view?usp=drivesdk","123")</f>
        <v>123</v>
      </c>
      <c r="N52" s="11" t="s">
        <v>318</v>
      </c>
    </row>
    <row r="53" spans="1:14">
      <c r="A53" s="8">
        <v>19.309999999999999</v>
      </c>
      <c r="B53" s="8" t="s">
        <v>319</v>
      </c>
      <c r="C53" s="8" t="s">
        <v>191</v>
      </c>
      <c r="D53" s="14" t="s">
        <v>320</v>
      </c>
      <c r="E53" s="13" t="s">
        <v>321</v>
      </c>
      <c r="F53" s="8" t="s">
        <v>17</v>
      </c>
      <c r="J53" s="8" t="s">
        <v>55</v>
      </c>
      <c r="K53" s="8" t="s">
        <v>322</v>
      </c>
      <c r="L53" s="9" t="s">
        <v>323</v>
      </c>
      <c r="M53" s="10" t="str">
        <f>HYPERLINK("https://drive.google.com/file/d/1091mFfU814nzyDf0AJ3L0XBmU0KgT8hz/view?usp=drivesdk","123")</f>
        <v>123</v>
      </c>
      <c r="N53" s="11" t="s">
        <v>324</v>
      </c>
    </row>
    <row r="54" spans="1:14">
      <c r="A54" s="8">
        <v>19.309999999999999</v>
      </c>
      <c r="B54" s="8" t="s">
        <v>325</v>
      </c>
      <c r="C54" s="8" t="s">
        <v>326</v>
      </c>
      <c r="D54" s="12">
        <v>9539742521</v>
      </c>
      <c r="E54" s="13" t="s">
        <v>327</v>
      </c>
      <c r="F54" s="8" t="s">
        <v>17</v>
      </c>
      <c r="J54" s="8" t="s">
        <v>55</v>
      </c>
      <c r="K54" s="8" t="s">
        <v>328</v>
      </c>
      <c r="L54" s="9" t="s">
        <v>329</v>
      </c>
      <c r="M54" s="10" t="str">
        <f>HYPERLINK("https://drive.google.com/file/d/16Ebk9TugWEVrwF1k3H4Ffoe-DzyGcfLL/view?usp=drivesdk","123")</f>
        <v>123</v>
      </c>
      <c r="N54" s="11" t="s">
        <v>330</v>
      </c>
    </row>
    <row r="55" spans="1:14">
      <c r="A55" s="8">
        <v>19.309999999999999</v>
      </c>
      <c r="B55" s="8" t="s">
        <v>331</v>
      </c>
      <c r="C55" s="8" t="s">
        <v>332</v>
      </c>
      <c r="D55" s="12">
        <v>8592965620</v>
      </c>
      <c r="E55" s="13" t="s">
        <v>333</v>
      </c>
      <c r="F55" s="8" t="s">
        <v>17</v>
      </c>
      <c r="J55" s="8" t="s">
        <v>55</v>
      </c>
      <c r="K55" s="8" t="s">
        <v>334</v>
      </c>
      <c r="L55" s="9" t="s">
        <v>335</v>
      </c>
      <c r="M55" s="10" t="str">
        <f>HYPERLINK("https://drive.google.com/file/d/1mM_iekEDr19G0Lrbw5U9ZoWaQPaxvtBc/view?usp=drivesdk","123")</f>
        <v>123</v>
      </c>
      <c r="N55" s="11" t="s">
        <v>336</v>
      </c>
    </row>
    <row r="56" spans="1:14">
      <c r="A56" s="8">
        <v>19.309999999999999</v>
      </c>
      <c r="B56" s="8" t="s">
        <v>337</v>
      </c>
      <c r="C56" s="8" t="s">
        <v>338</v>
      </c>
      <c r="D56" s="12">
        <v>8129514511</v>
      </c>
      <c r="E56" s="13" t="s">
        <v>339</v>
      </c>
      <c r="F56" s="8" t="s">
        <v>17</v>
      </c>
      <c r="J56" s="8" t="s">
        <v>55</v>
      </c>
      <c r="K56" s="8" t="s">
        <v>340</v>
      </c>
      <c r="L56" s="9" t="s">
        <v>341</v>
      </c>
      <c r="M56" s="10" t="str">
        <f>HYPERLINK("https://drive.google.com/file/d/1RDWuzGgue8VxXsF2RC-_wAvQ_m77uRQU/view?usp=drivesdk","123")</f>
        <v>123</v>
      </c>
      <c r="N56" s="11" t="s">
        <v>342</v>
      </c>
    </row>
    <row r="57" spans="1:14">
      <c r="A57" s="8">
        <v>19.309999999999999</v>
      </c>
      <c r="B57" s="8" t="s">
        <v>343</v>
      </c>
      <c r="D57" s="12">
        <v>7560937996</v>
      </c>
      <c r="E57" s="13" t="s">
        <v>344</v>
      </c>
      <c r="F57" s="8" t="s">
        <v>17</v>
      </c>
      <c r="J57" s="8" t="s">
        <v>55</v>
      </c>
      <c r="K57" s="8" t="s">
        <v>345</v>
      </c>
      <c r="L57" s="9" t="s">
        <v>346</v>
      </c>
      <c r="M57" s="10" t="str">
        <f>HYPERLINK("https://drive.google.com/file/d/1jM35W8bUND8alCnhzF89AK1bMmVDxdM7/view?usp=drivesdk","123")</f>
        <v>123</v>
      </c>
      <c r="N57" s="11" t="s">
        <v>347</v>
      </c>
    </row>
    <row r="60" spans="1:14">
      <c r="B60" s="13"/>
    </row>
    <row r="61" spans="1:14">
      <c r="B61" s="13"/>
    </row>
    <row r="62" spans="1:14">
      <c r="B62" s="13"/>
    </row>
    <row r="63" spans="1:14">
      <c r="B63" s="13"/>
    </row>
    <row r="64" spans="1:14">
      <c r="B64" s="13"/>
    </row>
    <row r="65" spans="2:2">
      <c r="B65" s="13"/>
    </row>
    <row r="66" spans="2:2">
      <c r="B66" s="13"/>
    </row>
    <row r="67" spans="2:2">
      <c r="B67" s="13"/>
    </row>
    <row r="68" spans="2:2">
      <c r="B68" s="13"/>
    </row>
    <row r="69" spans="2:2">
      <c r="B69" s="13"/>
    </row>
    <row r="70" spans="2:2">
      <c r="B70" s="13"/>
    </row>
    <row r="71" spans="2:2">
      <c r="B71" s="13"/>
    </row>
    <row r="72" spans="2:2">
      <c r="B72" s="13"/>
    </row>
    <row r="73" spans="2:2">
      <c r="B73" s="13"/>
    </row>
    <row r="74" spans="2:2">
      <c r="B74" s="13"/>
    </row>
    <row r="75" spans="2:2">
      <c r="B75" s="13"/>
    </row>
    <row r="76" spans="2:2">
      <c r="B76" s="13"/>
    </row>
    <row r="77" spans="2:2">
      <c r="B77" s="13"/>
    </row>
    <row r="78" spans="2:2">
      <c r="B78" s="13"/>
    </row>
    <row r="79" spans="2:2">
      <c r="B79" s="13"/>
    </row>
    <row r="80" spans="2:2">
      <c r="B80" s="13"/>
    </row>
    <row r="81" spans="2:2">
      <c r="B81" s="13"/>
    </row>
    <row r="82" spans="2:2">
      <c r="B82" s="13"/>
    </row>
    <row r="83" spans="2:2">
      <c r="B83" s="13"/>
    </row>
    <row r="84" spans="2:2">
      <c r="B84" s="13"/>
    </row>
    <row r="85" spans="2:2">
      <c r="B85" s="13"/>
    </row>
    <row r="86" spans="2:2">
      <c r="B86" s="13"/>
    </row>
    <row r="87" spans="2:2">
      <c r="B87" s="13"/>
    </row>
    <row r="88" spans="2:2">
      <c r="B88" s="13"/>
    </row>
    <row r="89" spans="2:2">
      <c r="B89" s="13"/>
    </row>
    <row r="90" spans="2:2">
      <c r="B90" s="13"/>
    </row>
    <row r="91" spans="2:2">
      <c r="B91" s="13"/>
    </row>
    <row r="92" spans="2:2">
      <c r="B92" s="13"/>
    </row>
    <row r="93" spans="2:2">
      <c r="B93" s="13"/>
    </row>
    <row r="94" spans="2:2">
      <c r="B94" s="13"/>
    </row>
    <row r="95" spans="2:2">
      <c r="B95" s="13"/>
    </row>
    <row r="96" spans="2:2">
      <c r="B96" s="13"/>
    </row>
    <row r="97" spans="2:2">
      <c r="B97" s="13"/>
    </row>
    <row r="98" spans="2:2">
      <c r="B98" s="13"/>
    </row>
    <row r="99" spans="2:2">
      <c r="B99" s="13"/>
    </row>
    <row r="100" spans="2:2">
      <c r="B100" s="13"/>
    </row>
    <row r="101" spans="2:2">
      <c r="B101" s="13"/>
    </row>
    <row r="102" spans="2:2">
      <c r="B102" s="13"/>
    </row>
    <row r="103" spans="2:2">
      <c r="B103" s="13"/>
    </row>
    <row r="104" spans="2:2">
      <c r="B104" s="13"/>
    </row>
    <row r="105" spans="2:2">
      <c r="B105" s="13"/>
    </row>
    <row r="106" spans="2:2">
      <c r="B106" s="13"/>
    </row>
    <row r="107" spans="2:2">
      <c r="B107" s="13"/>
    </row>
    <row r="108" spans="2:2">
      <c r="B108" s="13"/>
    </row>
    <row r="109" spans="2:2">
      <c r="B109" s="13"/>
    </row>
    <row r="110" spans="2:2">
      <c r="B110" s="13"/>
    </row>
    <row r="111" spans="2:2">
      <c r="B111" s="13"/>
    </row>
    <row r="112" spans="2:2">
      <c r="B112" s="13"/>
    </row>
  </sheetData>
  <hyperlinks>
    <hyperlink ref="H2" r:id="rId1"/>
    <hyperlink ref="L2" r:id="rId2"/>
    <hyperlink ref="H3" r:id="rId3"/>
    <hyperlink ref="L3" r:id="rId4"/>
    <hyperlink ref="H4" r:id="rId5"/>
    <hyperlink ref="L4" r:id="rId6"/>
    <hyperlink ref="H5" r:id="rId7"/>
    <hyperlink ref="L5" r:id="rId8"/>
    <hyperlink ref="L6" r:id="rId9"/>
    <hyperlink ref="L7" r:id="rId10"/>
    <hyperlink ref="L8" r:id="rId11"/>
    <hyperlink ref="L9" r:id="rId12"/>
    <hyperlink ref="L10" r:id="rId13"/>
    <hyperlink ref="L11" r:id="rId14"/>
    <hyperlink ref="L12" r:id="rId15"/>
    <hyperlink ref="L13" r:id="rId16"/>
    <hyperlink ref="L14" r:id="rId17"/>
    <hyperlink ref="L15" r:id="rId18"/>
    <hyperlink ref="L16" r:id="rId19"/>
    <hyperlink ref="L17" r:id="rId20"/>
    <hyperlink ref="L18" r:id="rId21"/>
    <hyperlink ref="L19" r:id="rId22"/>
    <hyperlink ref="L20" r:id="rId23"/>
    <hyperlink ref="L21" r:id="rId24"/>
    <hyperlink ref="L22" r:id="rId25"/>
    <hyperlink ref="L23" r:id="rId26"/>
    <hyperlink ref="L24" r:id="rId27"/>
    <hyperlink ref="L25" r:id="rId28"/>
    <hyperlink ref="L26" r:id="rId29"/>
    <hyperlink ref="L27" r:id="rId30"/>
    <hyperlink ref="L28" r:id="rId31"/>
    <hyperlink ref="L29" r:id="rId32"/>
    <hyperlink ref="L30" r:id="rId33"/>
    <hyperlink ref="L31" r:id="rId34"/>
    <hyperlink ref="L32" r:id="rId35"/>
    <hyperlink ref="L33" r:id="rId36"/>
    <hyperlink ref="L34" r:id="rId37"/>
    <hyperlink ref="L35" r:id="rId38"/>
    <hyperlink ref="L36" r:id="rId39"/>
    <hyperlink ref="L37" r:id="rId40"/>
    <hyperlink ref="L38" r:id="rId41"/>
    <hyperlink ref="L39" r:id="rId42"/>
    <hyperlink ref="L40" r:id="rId43"/>
    <hyperlink ref="L41" r:id="rId44"/>
    <hyperlink ref="L42" r:id="rId45"/>
    <hyperlink ref="L43" r:id="rId46"/>
    <hyperlink ref="L44" r:id="rId47"/>
    <hyperlink ref="L45" r:id="rId48"/>
    <hyperlink ref="L46" r:id="rId49"/>
    <hyperlink ref="L47" r:id="rId50"/>
    <hyperlink ref="L48" r:id="rId51"/>
    <hyperlink ref="L49" r:id="rId52"/>
    <hyperlink ref="L50" r:id="rId53"/>
    <hyperlink ref="L51" r:id="rId54"/>
    <hyperlink ref="L52" r:id="rId55"/>
    <hyperlink ref="L53" r:id="rId56"/>
    <hyperlink ref="L54" r:id="rId57"/>
    <hyperlink ref="L55" r:id="rId58"/>
    <hyperlink ref="L56" r:id="rId59"/>
    <hyperlink ref="L57" r:id="rId6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C3"/>
  <sheetViews>
    <sheetView workbookViewId="0"/>
  </sheetViews>
  <sheetFormatPr defaultColWidth="14.42578125" defaultRowHeight="15.75" customHeight="1"/>
  <sheetData>
    <row r="1" spans="1:29">
      <c r="A1" s="2" t="s">
        <v>348</v>
      </c>
      <c r="B1" s="2" t="s">
        <v>349</v>
      </c>
      <c r="C1" s="2" t="s">
        <v>350</v>
      </c>
      <c r="D1" s="2" t="s">
        <v>351</v>
      </c>
      <c r="E1" s="2" t="s">
        <v>352</v>
      </c>
      <c r="F1" s="2" t="s">
        <v>353</v>
      </c>
      <c r="G1" s="2" t="s">
        <v>354</v>
      </c>
      <c r="H1" s="2" t="s">
        <v>355</v>
      </c>
      <c r="I1" s="2" t="s">
        <v>356</v>
      </c>
      <c r="J1" s="2" t="s">
        <v>357</v>
      </c>
      <c r="K1" s="2" t="s">
        <v>358</v>
      </c>
      <c r="L1" s="2" t="s">
        <v>359</v>
      </c>
      <c r="M1" s="2" t="s">
        <v>360</v>
      </c>
      <c r="N1" s="2" t="s">
        <v>361</v>
      </c>
      <c r="O1" s="2" t="s">
        <v>362</v>
      </c>
      <c r="P1" s="2" t="s">
        <v>363</v>
      </c>
      <c r="Q1" s="2" t="s">
        <v>364</v>
      </c>
      <c r="R1" s="2" t="s">
        <v>365</v>
      </c>
      <c r="S1" s="2" t="s">
        <v>366</v>
      </c>
      <c r="T1" s="2" t="s">
        <v>367</v>
      </c>
      <c r="U1" s="2" t="s">
        <v>368</v>
      </c>
      <c r="V1" s="2" t="s">
        <v>369</v>
      </c>
      <c r="W1" s="2" t="s">
        <v>370</v>
      </c>
      <c r="X1" s="2" t="s">
        <v>371</v>
      </c>
      <c r="Y1" s="2" t="s">
        <v>372</v>
      </c>
      <c r="Z1" s="2" t="s">
        <v>373</v>
      </c>
      <c r="AA1" s="2" t="s">
        <v>374</v>
      </c>
      <c r="AB1" s="2" t="s">
        <v>375</v>
      </c>
      <c r="AC1" s="2" t="s">
        <v>376</v>
      </c>
    </row>
    <row r="2" spans="1:29">
      <c r="A2" s="2" t="s">
        <v>377</v>
      </c>
      <c r="B2" s="2" t="s">
        <v>378</v>
      </c>
      <c r="C2" s="2" t="s">
        <v>379</v>
      </c>
      <c r="D2" s="3">
        <v>1071341547</v>
      </c>
      <c r="E2" s="3">
        <v>1</v>
      </c>
      <c r="F2" s="3">
        <v>2</v>
      </c>
      <c r="G2" s="2" t="s">
        <v>380</v>
      </c>
      <c r="H2" s="2" t="s">
        <v>381</v>
      </c>
      <c r="I2" s="2" t="s">
        <v>381</v>
      </c>
      <c r="J2" s="2" t="s">
        <v>382</v>
      </c>
      <c r="K2" s="2" t="s">
        <v>383</v>
      </c>
      <c r="L2" s="2" t="s">
        <v>383</v>
      </c>
      <c r="M2" s="2" t="s">
        <v>384</v>
      </c>
      <c r="N2" s="2" t="b">
        <v>1</v>
      </c>
      <c r="O2" s="2" t="s">
        <v>385</v>
      </c>
      <c r="P2" s="2" t="b">
        <v>0</v>
      </c>
      <c r="R2" s="2" t="b">
        <v>0</v>
      </c>
      <c r="S2" s="2" t="b">
        <v>1</v>
      </c>
      <c r="T2" s="2" t="s">
        <v>386</v>
      </c>
      <c r="X2" s="2" t="b">
        <v>0</v>
      </c>
      <c r="Y2" s="2" t="s">
        <v>387</v>
      </c>
      <c r="AA2" s="2" t="b">
        <v>1</v>
      </c>
    </row>
    <row r="3" spans="1:29">
      <c r="A3" s="1" t="s">
        <v>388</v>
      </c>
      <c r="B3" s="1" t="s">
        <v>389</v>
      </c>
      <c r="C3" s="1" t="s">
        <v>379</v>
      </c>
      <c r="D3" s="3">
        <v>1071341547</v>
      </c>
      <c r="E3" s="3">
        <v>1</v>
      </c>
      <c r="F3" s="3">
        <v>2</v>
      </c>
      <c r="G3" s="1">
        <v>123</v>
      </c>
      <c r="H3" s="1" t="s">
        <v>381</v>
      </c>
      <c r="I3" s="1" t="s">
        <v>381</v>
      </c>
      <c r="J3" s="1" t="s">
        <v>382</v>
      </c>
      <c r="K3" s="1" t="s">
        <v>383</v>
      </c>
      <c r="L3" s="1" t="s">
        <v>383</v>
      </c>
      <c r="M3" s="1" t="s">
        <v>384</v>
      </c>
      <c r="N3" s="1" t="b">
        <v>1</v>
      </c>
      <c r="O3" s="1" t="s">
        <v>385</v>
      </c>
      <c r="P3" s="1" t="b">
        <v>0</v>
      </c>
      <c r="R3" s="1" t="b">
        <v>0</v>
      </c>
      <c r="S3" s="1" t="b">
        <v>1</v>
      </c>
      <c r="T3" s="1" t="s">
        <v>386</v>
      </c>
      <c r="X3" s="1" t="b">
        <v>0</v>
      </c>
      <c r="Y3" s="1" t="s">
        <v>390</v>
      </c>
      <c r="AA3" s="1" t="b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 responses 1</vt:lpstr>
      <vt:lpstr>DO NOT DELETE - AutoCrat Job 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modified xsi:type="dcterms:W3CDTF">2021-02-10T17:27:16Z</dcterms:modified>
</cp:coreProperties>
</file>